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ffice of Housing and Community Development\CDBG\Reporting\"/>
    </mc:Choice>
  </mc:AlternateContent>
  <xr:revisionPtr revIDLastSave="0" documentId="8_{5C664929-1F48-4567-8F1F-347B73326A29}" xr6:coauthVersionLast="47" xr6:coauthVersionMax="47" xr10:uidLastSave="{00000000-0000-0000-0000-000000000000}"/>
  <bookViews>
    <workbookView xWindow="-120" yWindow="-120" windowWidth="24240" windowHeight="13140" tabRatio="866" xr2:uid="{00000000-000D-0000-FFFF-FFFF00000000}"/>
  </bookViews>
  <sheets>
    <sheet name="Cover Sheet" sheetId="1" r:id="rId1"/>
    <sheet name="Davis Bacon" sheetId="12" r:id="rId2"/>
    <sheet name="Hsng Rehab &amp; Downpayment" sheetId="2" r:id="rId3"/>
    <sheet name="Hsng Dev" sheetId="8" r:id="rId4"/>
    <sheet name="LMA" sheetId="9" r:id="rId5"/>
    <sheet name="LMC" sheetId="10" r:id="rId6"/>
    <sheet name="LMJ" sheetId="11" r:id="rId7"/>
    <sheet name="Program Income" sheetId="13" r:id="rId8"/>
  </sheets>
  <definedNames>
    <definedName name="_xlnm._FilterDatabase" localSheetId="0" hidden="1">'Cover Sheet'!$A$11:$J$25</definedName>
    <definedName name="_xlnm._FilterDatabase" localSheetId="3" hidden="1">'Hsng Dev'!$B$3:$AX$7</definedName>
    <definedName name="_xlnm._FilterDatabase" localSheetId="2" hidden="1">'Hsng Rehab &amp; Downpayment'!$A$3:$AG$9</definedName>
    <definedName name="_xlnm._FilterDatabase" localSheetId="4" hidden="1">LMA!$A$3:$J$7</definedName>
    <definedName name="_xlnm._FilterDatabase" localSheetId="5" hidden="1">LMC!$A$3:$AY$3</definedName>
    <definedName name="_xlnm._FilterDatabase" localSheetId="6" hidden="1">LMJ!$A$3:$AN$3</definedName>
    <definedName name="_xlnm.Print_Area" localSheetId="0">'Cover Sheet'!$A$1:$J$36</definedName>
    <definedName name="_xlnm.Print_Area" localSheetId="1">'Davis Bacon'!$A$1:$O$23</definedName>
    <definedName name="_xlnm.Print_Area" localSheetId="3">'Hsng Dev'!$A$1:$AZ$17</definedName>
    <definedName name="_xlnm.Print_Area" localSheetId="2">'Hsng Rehab &amp; Downpayment'!$A$1:$AK$15</definedName>
    <definedName name="_xlnm.Print_Area" localSheetId="4">LMA!$A$1:$X$13</definedName>
    <definedName name="_xlnm.Print_Area" localSheetId="5">LMC!$A$1:$AN$17</definedName>
    <definedName name="_xlnm.Print_Area" localSheetId="6">LMJ!$A$1:$AM$17</definedName>
    <definedName name="_xlnm.Print_Area" localSheetId="7">'Program Income'!$A$1:$L$21</definedName>
    <definedName name="_xlnm.Print_Titles" localSheetId="3">'Hsng Dev'!$B:$E</definedName>
    <definedName name="_xlnm.Print_Titles" localSheetId="2">'Hsng Rehab &amp; Downpayment'!$A:$D</definedName>
    <definedName name="_xlnm.Print_Titles" localSheetId="4">LMA!$A:$D</definedName>
    <definedName name="_xlnm.Print_Titles" localSheetId="5">LMC!$B:$E</definedName>
    <definedName name="_xlnm.Print_Titles" localSheetId="6">LMJ!$B:$D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9" l="1"/>
  <c r="H1" i="9"/>
  <c r="B1" i="9"/>
  <c r="B12" i="9"/>
  <c r="I1" i="2"/>
  <c r="H1" i="2"/>
  <c r="I1" i="8"/>
  <c r="H1" i="8"/>
  <c r="B1" i="8"/>
  <c r="B1" i="2"/>
  <c r="C15" i="8"/>
  <c r="D15" i="2"/>
  <c r="B15" i="2"/>
  <c r="B4" i="13"/>
  <c r="B1" i="12"/>
  <c r="B1" i="11"/>
  <c r="I1" i="10"/>
  <c r="H1" i="10"/>
  <c r="B1" i="10"/>
  <c r="J1" i="12"/>
  <c r="I1" i="12"/>
  <c r="K1" i="11" l="1"/>
  <c r="J1" i="11"/>
  <c r="C15" i="11"/>
  <c r="G9" i="13"/>
  <c r="G10" i="13"/>
  <c r="G11" i="13"/>
  <c r="G12" i="13"/>
  <c r="G13" i="13"/>
  <c r="J4" i="13"/>
  <c r="I4" i="13"/>
  <c r="G8" i="13"/>
  <c r="S15" i="8" l="1"/>
  <c r="R15" i="8"/>
  <c r="Q15" i="8"/>
  <c r="P15" i="8"/>
  <c r="O15" i="8"/>
  <c r="N15" i="8"/>
  <c r="M15" i="8"/>
  <c r="L15" i="8"/>
  <c r="K15" i="8"/>
  <c r="J15" i="8"/>
  <c r="I15" i="8"/>
  <c r="H15" i="8"/>
  <c r="L15" i="2"/>
  <c r="N15" i="2"/>
  <c r="O15" i="2"/>
  <c r="P15" i="2"/>
  <c r="Q15" i="2"/>
  <c r="R15" i="2"/>
  <c r="S15" i="2"/>
  <c r="T15" i="2"/>
  <c r="U15" i="2"/>
  <c r="V15" i="2"/>
  <c r="W15" i="2"/>
  <c r="X15" i="2"/>
  <c r="Y15" i="2"/>
  <c r="M15" i="2"/>
  <c r="AC5" i="10"/>
  <c r="AC6" i="10"/>
  <c r="AC7" i="10"/>
  <c r="AC8" i="10"/>
  <c r="AC9" i="10"/>
  <c r="AC10" i="10"/>
  <c r="AC11" i="10"/>
  <c r="AC12" i="10"/>
  <c r="AC13" i="10"/>
  <c r="AC14" i="10"/>
  <c r="AC4" i="10"/>
  <c r="W4" i="10"/>
  <c r="W5" i="10"/>
  <c r="A5" i="10" s="1"/>
  <c r="W6" i="10"/>
  <c r="A6" i="10" s="1"/>
  <c r="W7" i="10"/>
  <c r="A7" i="10" s="1"/>
  <c r="W8" i="10"/>
  <c r="A8" i="10" s="1"/>
  <c r="W9" i="10"/>
  <c r="A9" i="10" s="1"/>
  <c r="W10" i="10"/>
  <c r="A10" i="10" s="1"/>
  <c r="W11" i="10"/>
  <c r="A11" i="10" s="1"/>
  <c r="W12" i="10"/>
  <c r="A12" i="10" s="1"/>
  <c r="W13" i="10"/>
  <c r="A13" i="10" s="1"/>
  <c r="W14" i="10"/>
  <c r="A14" i="10" s="1"/>
  <c r="AC15" i="10" l="1"/>
  <c r="W15" i="10"/>
  <c r="G12" i="1" l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C26" i="1"/>
  <c r="D26" i="1"/>
  <c r="E26" i="1"/>
  <c r="F26" i="1"/>
  <c r="I26" i="1"/>
  <c r="J26" i="1"/>
  <c r="K21" i="12"/>
  <c r="F15" i="2"/>
  <c r="G15" i="2"/>
  <c r="H15" i="2"/>
  <c r="AN4" i="8"/>
  <c r="A4" i="8" s="1"/>
  <c r="G4" i="8"/>
  <c r="AN5" i="8"/>
  <c r="AU5" i="8"/>
  <c r="G5" i="8"/>
  <c r="AN6" i="8"/>
  <c r="AU6" i="8"/>
  <c r="G6" i="8"/>
  <c r="AN7" i="8"/>
  <c r="AU7" i="8"/>
  <c r="G7" i="8"/>
  <c r="AN8" i="8"/>
  <c r="AU8" i="8"/>
  <c r="G8" i="8"/>
  <c r="AN9" i="8"/>
  <c r="AU9" i="8"/>
  <c r="G9" i="8"/>
  <c r="AN10" i="8"/>
  <c r="AU10" i="8"/>
  <c r="G10" i="8"/>
  <c r="AN11" i="8"/>
  <c r="AU11" i="8"/>
  <c r="G11" i="8"/>
  <c r="AN12" i="8"/>
  <c r="AU12" i="8"/>
  <c r="G12" i="8"/>
  <c r="AN13" i="8"/>
  <c r="AU13" i="8"/>
  <c r="A13" i="8" s="1"/>
  <c r="G13" i="8"/>
  <c r="AN14" i="8"/>
  <c r="AU14" i="8"/>
  <c r="G14" i="8"/>
  <c r="E15" i="8"/>
  <c r="F15" i="8"/>
  <c r="W15" i="8"/>
  <c r="X15" i="8"/>
  <c r="Y15" i="8"/>
  <c r="AD15" i="8"/>
  <c r="AE15" i="8"/>
  <c r="AF15" i="8"/>
  <c r="AG15" i="8"/>
  <c r="AH15" i="8"/>
  <c r="AI15" i="8"/>
  <c r="AJ15" i="8"/>
  <c r="AK15" i="8"/>
  <c r="AL15" i="8"/>
  <c r="AM15" i="8"/>
  <c r="AO15" i="8"/>
  <c r="AP15" i="8"/>
  <c r="AQ15" i="8"/>
  <c r="AR15" i="8"/>
  <c r="AS15" i="8"/>
  <c r="AT15" i="8"/>
  <c r="E12" i="9"/>
  <c r="F12" i="9"/>
  <c r="G12" i="9"/>
  <c r="A4" i="10"/>
  <c r="AD4" i="10"/>
  <c r="AD5" i="10"/>
  <c r="AD6" i="10"/>
  <c r="AD7" i="10"/>
  <c r="AD8" i="10"/>
  <c r="AD9" i="10"/>
  <c r="AD10" i="10"/>
  <c r="AD11" i="10"/>
  <c r="AD12" i="10"/>
  <c r="AD13" i="10"/>
  <c r="AD14" i="10"/>
  <c r="E15" i="10"/>
  <c r="F15" i="10"/>
  <c r="G15" i="10"/>
  <c r="H15" i="10"/>
  <c r="M15" i="10"/>
  <c r="N15" i="10"/>
  <c r="O15" i="10"/>
  <c r="P15" i="10"/>
  <c r="Q15" i="10"/>
  <c r="R15" i="10"/>
  <c r="S15" i="10"/>
  <c r="T15" i="10"/>
  <c r="U15" i="10"/>
  <c r="V15" i="10"/>
  <c r="X15" i="10"/>
  <c r="Y15" i="10"/>
  <c r="Z15" i="10"/>
  <c r="AA15" i="10"/>
  <c r="AB15" i="10"/>
  <c r="A4" i="11"/>
  <c r="V5" i="11"/>
  <c r="AB5" i="11"/>
  <c r="AC5" i="11" s="1"/>
  <c r="V6" i="11"/>
  <c r="AB6" i="11"/>
  <c r="AC6" i="11" s="1"/>
  <c r="V7" i="11"/>
  <c r="AB7" i="11"/>
  <c r="AC7" i="11" s="1"/>
  <c r="V8" i="11"/>
  <c r="AB8" i="11"/>
  <c r="AC8" i="11" s="1"/>
  <c r="V9" i="11"/>
  <c r="AB9" i="11"/>
  <c r="AC9" i="11" s="1"/>
  <c r="V10" i="11"/>
  <c r="AB10" i="11"/>
  <c r="AC10" i="11" s="1"/>
  <c r="V11" i="11"/>
  <c r="AB11" i="11"/>
  <c r="AC11" i="11" s="1"/>
  <c r="V12" i="11"/>
  <c r="AB12" i="11"/>
  <c r="AC12" i="11" s="1"/>
  <c r="V13" i="11"/>
  <c r="AB13" i="11"/>
  <c r="AC13" i="11" s="1"/>
  <c r="V14" i="11"/>
  <c r="AB14" i="11"/>
  <c r="AC14" i="11" s="1"/>
  <c r="E15" i="11"/>
  <c r="F15" i="11"/>
  <c r="G15" i="11"/>
  <c r="H15" i="11"/>
  <c r="L15" i="11"/>
  <c r="M15" i="11"/>
  <c r="N15" i="11"/>
  <c r="O15" i="11"/>
  <c r="P15" i="11"/>
  <c r="Q15" i="11"/>
  <c r="R15" i="11"/>
  <c r="S15" i="11"/>
  <c r="T15" i="11"/>
  <c r="U15" i="11"/>
  <c r="W15" i="11"/>
  <c r="X15" i="11"/>
  <c r="Y15" i="11"/>
  <c r="Z15" i="11"/>
  <c r="AA15" i="11"/>
  <c r="A10" i="8" l="1"/>
  <c r="A11" i="11"/>
  <c r="A8" i="11"/>
  <c r="A11" i="8"/>
  <c r="A7" i="8"/>
  <c r="A5" i="8"/>
  <c r="A13" i="11"/>
  <c r="A10" i="11"/>
  <c r="A9" i="11"/>
  <c r="A14" i="11"/>
  <c r="A12" i="11"/>
  <c r="A14" i="8"/>
  <c r="A12" i="8"/>
  <c r="A8" i="8"/>
  <c r="A6" i="8"/>
  <c r="A9" i="8"/>
  <c r="G26" i="1"/>
</calcChain>
</file>

<file path=xl/sharedStrings.xml><?xml version="1.0" encoding="utf-8"?>
<sst xmlns="http://schemas.openxmlformats.org/spreadsheetml/2006/main" count="942" uniqueCount="346">
  <si>
    <t xml:space="preserve">19G Unplanned Repayments of Sec. 108 Loans               </t>
  </si>
  <si>
    <t xml:space="preserve">19H State CDBG Technical Assistance to Grantees               </t>
  </si>
  <si>
    <t xml:space="preserve">20 Planning-Ent. Com'ties - 570.205               </t>
  </si>
  <si>
    <t xml:space="preserve">20A State Planning              </t>
  </si>
  <si>
    <t xml:space="preserve">21A Gen. Program Admin. - 570.206               </t>
  </si>
  <si>
    <t xml:space="preserve">21B Indirect Costs               </t>
  </si>
  <si>
    <t xml:space="preserve">21C Public Information               </t>
  </si>
  <si>
    <t xml:space="preserve">21D Fair Housing  Activity (subject to Admin. cap)               </t>
  </si>
  <si>
    <t xml:space="preserve">21E Submissions or Applications for Federal Programs               </t>
  </si>
  <si>
    <t xml:space="preserve">21H CDBG Funding of HOME Admin.               </t>
  </si>
  <si>
    <t xml:space="preserve">21I CDBG Funding of HOME CHDO Operating Costs               </t>
  </si>
  <si>
    <t xml:space="preserve">21J State Administration Costs               </t>
  </si>
  <si>
    <t xml:space="preserve">22 Unprogrammed Funds               </t>
  </si>
  <si>
    <t>23 Tornado Shelters - Private Mobile H Parks</t>
  </si>
  <si>
    <t>TOTAL # of Existing Businesses Assisted</t>
  </si>
  <si>
    <t># of Hispanic's</t>
  </si>
  <si>
    <t># of First Time Homebuyers</t>
  </si>
  <si>
    <t># Receiving Downpayment/Closing Cost Assistance</t>
  </si>
  <si>
    <t>Financial Assistance to Homebuyers</t>
  </si>
  <si>
    <t># Receiving Housing Counseling</t>
  </si>
  <si>
    <t># That were Previously Homeless</t>
  </si>
  <si>
    <t># That were Chronically Homeless</t>
  </si>
  <si>
    <t># of Households Receiving Rental Assistance</t>
  </si>
  <si>
    <t># of Households Receiving Legal Assistance</t>
  </si>
  <si>
    <t xml:space="preserve">Homeless </t>
  </si>
  <si>
    <t>Acitivities</t>
  </si>
  <si>
    <t>Persons Given Overnight Shelter</t>
  </si>
  <si>
    <t>Beds Created</t>
  </si>
  <si>
    <t>Drawn</t>
  </si>
  <si>
    <t xml:space="preserve"> Prevention</t>
  </si>
  <si>
    <t xml:space="preserve">           Rental Assitance/Homelessness</t>
  </si>
  <si>
    <t>Contractor</t>
  </si>
  <si>
    <t>Date Contract Signed</t>
  </si>
  <si>
    <t>Contract Amount</t>
  </si>
  <si>
    <t>Wage Decision Number</t>
  </si>
  <si>
    <t>Lock-In Date</t>
  </si>
  <si>
    <t xml:space="preserve">05P Screening for Lead Based Paint/Lead Hazards           </t>
  </si>
  <si>
    <t xml:space="preserve">05Q Subsistence Payments           </t>
  </si>
  <si>
    <t xml:space="preserve">05R Homeownership Assistance (not direct)          </t>
  </si>
  <si>
    <t xml:space="preserve">05S Rental Housing Subsidies          </t>
  </si>
  <si>
    <t xml:space="preserve">05T Security Deposits          </t>
  </si>
  <si>
    <t xml:space="preserve">05U Housing Counseling             </t>
  </si>
  <si>
    <t xml:space="preserve">05V eighborhood Cleanups            </t>
  </si>
  <si>
    <t xml:space="preserve">05W Food Banks          </t>
  </si>
  <si>
    <t xml:space="preserve">6 Interim Assistance - 570.201(f)           </t>
  </si>
  <si>
    <t xml:space="preserve">7 Urban Renewal Completion - 570.201(h)      </t>
  </si>
  <si>
    <t xml:space="preserve">8 Relocation - 570.201(i)   </t>
  </si>
  <si>
    <t xml:space="preserve">9 Rental Income Loss - 570.201(j)   </t>
  </si>
  <si>
    <t xml:space="preserve">11 Privately Owned Utilities - 570.201(l)   </t>
  </si>
  <si>
    <t xml:space="preserve">12 Construction of Housing - 570.201(m)          </t>
  </si>
  <si>
    <t xml:space="preserve">13 Homeownership Direct - 570.201(n)             </t>
  </si>
  <si>
    <t xml:space="preserve">14A Rehab; Single-Unit Res. - 570.202         </t>
  </si>
  <si>
    <t xml:space="preserve">14B Rehab; Multi-Unit Residential         </t>
  </si>
  <si>
    <t xml:space="preserve">14C Public Housing Modernization         </t>
  </si>
  <si>
    <t xml:space="preserve">14D Rehab; Other than Public-Owned Residential Blds         </t>
  </si>
  <si>
    <t xml:space="preserve">14E Rehab; Pub./Private-Owned Commercial/Industrial     </t>
  </si>
  <si>
    <t xml:space="preserve">14F Energy Efficiency Improvements         </t>
  </si>
  <si>
    <t xml:space="preserve">14G Acquisition for Rehabilitation         </t>
  </si>
  <si>
    <t xml:space="preserve">14H Rehabilitation Administration   </t>
  </si>
  <si>
    <t xml:space="preserve">14I Lead Based Paint/Hazards Test/Abatement         </t>
  </si>
  <si>
    <t xml:space="preserve">14J Housing Services - HOME Program             </t>
  </si>
  <si>
    <t xml:space="preserve">15 Code Enforcement - 570.202(c)           </t>
  </si>
  <si>
    <t xml:space="preserve">16A Residential Historic Preservation          </t>
  </si>
  <si>
    <t xml:space="preserve">16B on-Residential Historic Preservation      </t>
  </si>
  <si>
    <t xml:space="preserve">17A ED Acquisition by Recipient - 570.203(a)    </t>
  </si>
  <si>
    <t xml:space="preserve">17B CI Infrastructure Development     </t>
  </si>
  <si>
    <t xml:space="preserve">17C CI Building Acq., Construction, Rehabilitation     </t>
  </si>
  <si>
    <t xml:space="preserve">17D Other Commercial/Industrial Improvements     </t>
  </si>
  <si>
    <t xml:space="preserve">18A ED Assistance to For-Profits - 570.203(b)       </t>
  </si>
  <si>
    <t xml:space="preserve">18B ED Technical Assistance      </t>
  </si>
  <si>
    <t xml:space="preserve">18C Micro-Enterprise Assist. - 570.201(o)     </t>
  </si>
  <si>
    <t>19C onprofit Capacity Building - 570.201(p)</t>
  </si>
  <si>
    <t>19D Assist. Higher Educ. Inst. - 570.201(q)</t>
  </si>
  <si>
    <t xml:space="preserve">19E Operation and Repair of Foreclosed Property            </t>
  </si>
  <si>
    <t xml:space="preserve">19F Planned Repayments of Sec. 108 Loans               </t>
  </si>
  <si>
    <t>* A RED BOX in the upper left hand corner indicates that your total income numbers and total race numbers DO NOT MATCH. This must be corrected prior to report submittal.</t>
  </si>
  <si>
    <t>Project Type</t>
  </si>
  <si>
    <t># of Ext. Low Income</t>
  </si>
  <si>
    <t># of  Mod.  Income</t>
  </si>
  <si>
    <t># of Non-LMI</t>
  </si>
  <si>
    <t xml:space="preserve">1 Acquisition of Property - 570.201(a)   </t>
  </si>
  <si>
    <t xml:space="preserve">2 Disposition - 570.201(b)    </t>
  </si>
  <si>
    <t xml:space="preserve">3 Public Fac. &amp; Impvm'ts - 570.201(c)  </t>
  </si>
  <si>
    <t xml:space="preserve">03A Senior Centers     </t>
  </si>
  <si>
    <t xml:space="preserve">03B Handicapped Centers     </t>
  </si>
  <si>
    <t xml:space="preserve">03C Homeless Facilities (not operating costs)     </t>
  </si>
  <si>
    <t xml:space="preserve">03D Youth Centers     </t>
  </si>
  <si>
    <t xml:space="preserve">03E Neighborhood Facilities    </t>
  </si>
  <si>
    <t xml:space="preserve">03F Parks, Recreational Facilities        </t>
  </si>
  <si>
    <t xml:space="preserve">03G Parking Facilities    </t>
  </si>
  <si>
    <t xml:space="preserve">03H Solid Waste Disposal Improvements  </t>
  </si>
  <si>
    <t xml:space="preserve">03I Flood Drainage Improvements  </t>
  </si>
  <si>
    <t xml:space="preserve">03J Water/Sewer Improvements  </t>
  </si>
  <si>
    <t xml:space="preserve">03K Street Improvements  </t>
  </si>
  <si>
    <t xml:space="preserve">03L Sidewalks  </t>
  </si>
  <si>
    <t xml:space="preserve">03M Child Care Centers     </t>
  </si>
  <si>
    <t xml:space="preserve">03N Tree Planting   </t>
  </si>
  <si>
    <t xml:space="preserve">03O Fire Station/Equipment         </t>
  </si>
  <si>
    <t xml:space="preserve">03P Health Facilities    </t>
  </si>
  <si>
    <t xml:space="preserve">03Q Abused and eglected Children Facilities     </t>
  </si>
  <si>
    <t xml:space="preserve">03R Asbestos Removal    </t>
  </si>
  <si>
    <t xml:space="preserve">03S Facilities for AIDS Patients (no op'ting costs)     </t>
  </si>
  <si>
    <t xml:space="preserve">4 Clearance, Demo, Remediate - 570.201(d)   </t>
  </si>
  <si>
    <t xml:space="preserve">04A Cleanup of Contaminated Sites   </t>
  </si>
  <si>
    <t xml:space="preserve">5 Public Services - 570.201(e)          </t>
  </si>
  <si>
    <t xml:space="preserve">03T Operating Costs Homeless/AIDS Patients             </t>
  </si>
  <si>
    <t xml:space="preserve">05A Senior Services           </t>
  </si>
  <si>
    <t xml:space="preserve">05B Handicapped Services           </t>
  </si>
  <si>
    <t xml:space="preserve">05C Legal Services          </t>
  </si>
  <si>
    <t xml:space="preserve">05D Youth Services           </t>
  </si>
  <si>
    <t xml:space="preserve">05E Transportation Services          </t>
  </si>
  <si>
    <t xml:space="preserve">05F Substance Abuse Services          </t>
  </si>
  <si>
    <t xml:space="preserve">05G Battered and Abused Spouses           </t>
  </si>
  <si>
    <t xml:space="preserve">05H Employment Training          </t>
  </si>
  <si>
    <t xml:space="preserve">05I Crime Awareness          </t>
  </si>
  <si>
    <t xml:space="preserve">05J Fair Housing Activities-Subj.to Pub.Serv.Cap          </t>
  </si>
  <si>
    <t xml:space="preserve">05K Tenant/Landlord Counseling           </t>
  </si>
  <si>
    <t xml:space="preserve">05L Child Care Services           </t>
  </si>
  <si>
    <t xml:space="preserve">05M Health Services          </t>
  </si>
  <si>
    <t xml:space="preserve">05N Abused and eglected Children           </t>
  </si>
  <si>
    <t xml:space="preserve">05O Mental Health Services          </t>
  </si>
  <si>
    <t>North Kingstown</t>
  </si>
  <si>
    <t>North Providence</t>
  </si>
  <si>
    <t>North Smithfield</t>
  </si>
  <si>
    <t>Portsmouth</t>
  </si>
  <si>
    <t>Richmond</t>
  </si>
  <si>
    <t>Scituate</t>
  </si>
  <si>
    <t>Smithfield</t>
  </si>
  <si>
    <t>South Kingstown</t>
  </si>
  <si>
    <t>Tiverton</t>
  </si>
  <si>
    <t>Warren</t>
  </si>
  <si>
    <t>West Greenwich</t>
  </si>
  <si>
    <t>West Warwick</t>
  </si>
  <si>
    <t>Westerly</t>
  </si>
  <si>
    <t>Cities</t>
  </si>
  <si>
    <t>Report Period</t>
  </si>
  <si>
    <t>Q1</t>
  </si>
  <si>
    <t>Q2</t>
  </si>
  <si>
    <t>Q3</t>
  </si>
  <si>
    <t>Q4</t>
  </si>
  <si>
    <t>Report Year</t>
  </si>
  <si>
    <t>QUARTERLY PROGRESS REPORT</t>
  </si>
  <si>
    <t>Not Started</t>
  </si>
  <si>
    <t>In Process</t>
  </si>
  <si>
    <t>Completed</t>
  </si>
  <si>
    <t>Cancelled</t>
  </si>
  <si>
    <t>Housing Type</t>
  </si>
  <si>
    <t>Homeowner - Single Family</t>
  </si>
  <si>
    <t>Homeowner - Multi-Family</t>
  </si>
  <si>
    <t>Renter - Multi-Family</t>
  </si>
  <si>
    <t>Race</t>
  </si>
  <si>
    <t>Native Hawaiian/Other Pacific Islander</t>
  </si>
  <si>
    <t>Yes</t>
  </si>
  <si>
    <t>No</t>
  </si>
  <si>
    <t>Extremely Low</t>
  </si>
  <si>
    <t>Low</t>
  </si>
  <si>
    <t>Moderate</t>
  </si>
  <si>
    <t>Non-Low/Moderate</t>
  </si>
  <si>
    <t>Exempt - Housing Constructed 1978 and Later</t>
  </si>
  <si>
    <t>Exempt - No Disruption of Painted Services and Hard Costs &lt;= $5,000</t>
  </si>
  <si>
    <t>Exempt - 0 Bedroom Unit</t>
  </si>
  <si>
    <t>Exempt - Elderly Only Housing (i.e. Senior Citizen's Home)</t>
  </si>
  <si>
    <t>Exempt - Lead-Based Paint Free</t>
  </si>
  <si>
    <t>Exempt - Housing used no more than 100 days in a Year</t>
  </si>
  <si>
    <t>Lead Safe Work Practice Applicable - Disruption of Painted Services and Hard Costs &lt;= $5,000</t>
  </si>
  <si>
    <t>Interim Controls/Standard Practices Applicable - Hard Costs $5,000 - $25,000</t>
  </si>
  <si>
    <t>Abatement Applicable - Hard Costs &gt; $25,000</t>
  </si>
  <si>
    <t>Head of Household Female</t>
  </si>
  <si>
    <t>Head of Household Hispanic</t>
  </si>
  <si>
    <t xml:space="preserve">Household Income </t>
  </si>
  <si>
    <t>Total # of Units</t>
  </si>
  <si>
    <t>Notes</t>
  </si>
  <si>
    <t>Grant Year Status</t>
  </si>
  <si>
    <t>Open</t>
  </si>
  <si>
    <t>Closed</t>
  </si>
  <si>
    <t>Project Status</t>
  </si>
  <si>
    <t>Development Name</t>
  </si>
  <si>
    <t># of Head of Household Female</t>
  </si>
  <si>
    <t># of Head of Household Hispanic</t>
  </si>
  <si>
    <t xml:space="preserve"> # of LMI Units</t>
  </si>
  <si>
    <t>Total:</t>
  </si>
  <si>
    <t># of Units:</t>
  </si>
  <si>
    <t># of Projects:</t>
  </si>
  <si>
    <t>% Low/Mod</t>
  </si>
  <si>
    <t>W</t>
  </si>
  <si>
    <t>B</t>
  </si>
  <si>
    <t>A</t>
  </si>
  <si>
    <t>AI/AN</t>
  </si>
  <si>
    <t>NH/PI</t>
  </si>
  <si>
    <t>AI/NA &amp; W</t>
  </si>
  <si>
    <t>A &amp; W</t>
  </si>
  <si>
    <t>B &amp; W</t>
  </si>
  <si>
    <t>AI/AN &amp; B</t>
  </si>
  <si>
    <t>RACE</t>
  </si>
  <si>
    <t>Household</t>
  </si>
  <si>
    <t>Total</t>
  </si>
  <si>
    <t>*</t>
  </si>
  <si>
    <t>RHODE ISLAND COMMUNITY DEVELOPMENT BLOCK GRANT PROGRAM</t>
  </si>
  <si>
    <t>City/Town:</t>
  </si>
  <si>
    <t>Report Period:</t>
  </si>
  <si>
    <t>Telephone:</t>
  </si>
  <si>
    <t>Email:</t>
  </si>
  <si>
    <t>Financial Status:</t>
  </si>
  <si>
    <t>Expended</t>
  </si>
  <si>
    <t>Obligated</t>
  </si>
  <si>
    <t>Drawndown</t>
  </si>
  <si>
    <t>Certification:</t>
  </si>
  <si>
    <t>Authorized Official Signature</t>
  </si>
  <si>
    <t>Printed Name</t>
  </si>
  <si>
    <t>Date</t>
  </si>
  <si>
    <t>City</t>
  </si>
  <si>
    <t>Zip Code</t>
  </si>
  <si>
    <t>Hispanic</t>
  </si>
  <si>
    <t>Income</t>
  </si>
  <si>
    <t>Year Built</t>
  </si>
  <si>
    <t>Agency</t>
  </si>
  <si>
    <t>Type</t>
  </si>
  <si>
    <t>Date Completed</t>
  </si>
  <si>
    <t>Date Started</t>
  </si>
  <si>
    <t>Activity Category</t>
  </si>
  <si>
    <t>Activity Name</t>
  </si>
  <si>
    <t>Grant Year</t>
  </si>
  <si>
    <t>Target Area 
(if applicable)</t>
  </si>
  <si>
    <t>Status</t>
  </si>
  <si>
    <t>Lead Status</t>
  </si>
  <si>
    <t>Female</t>
  </si>
  <si>
    <t>Unit #</t>
  </si>
  <si>
    <t>Address</t>
  </si>
  <si>
    <t>Renter - Single Family</t>
  </si>
  <si>
    <t># of Low  Income</t>
  </si>
  <si>
    <t># of Businesses Assisted</t>
  </si>
  <si>
    <t>White</t>
  </si>
  <si>
    <t>Black</t>
  </si>
  <si>
    <t>Asian</t>
  </si>
  <si>
    <t>American Indian/Alaskan Native</t>
  </si>
  <si>
    <t>Other Multiracial</t>
  </si>
  <si>
    <t># of New Businesses Assisted</t>
  </si>
  <si>
    <t># of Businesses Expanding</t>
  </si>
  <si>
    <t># of Businesses Relocating</t>
  </si>
  <si>
    <t># of Fulltime Jobs Actually Created</t>
  </si>
  <si>
    <t># of Fulltime Jobs Actually Retained</t>
  </si>
  <si>
    <t># of Low/Mod Fulltime Jobs Actually Created</t>
  </si>
  <si>
    <t>Total # of Part Time Weekly Hours Actually Created</t>
  </si>
  <si>
    <t>Total # of Low/Mod Part Time Weekly Hours Actually Created</t>
  </si>
  <si>
    <t># of Low/Mod Fulltime Jobs Actually Retained</t>
  </si>
  <si>
    <t>Total # of Part Time Weekly Hours Actually Retained</t>
  </si>
  <si>
    <t>Total # of Low/Mod Part Time Weekly Hours Actually Retained</t>
  </si>
  <si>
    <t>Expended this Period</t>
  </si>
  <si>
    <t>Balance to be Drawn</t>
  </si>
  <si>
    <t>% Expended</t>
  </si>
  <si>
    <t>TOTAL:</t>
  </si>
  <si>
    <t>Obligated this Period</t>
  </si>
  <si>
    <t>This certifies that all information reported in this Progress Report is accurate and that funds have been disbursed in accordance with Federal and State program rules and regulations.</t>
  </si>
  <si>
    <t>Preparer's Name:</t>
  </si>
  <si>
    <t>Barrington</t>
  </si>
  <si>
    <t>Bristol</t>
  </si>
  <si>
    <t>Burrillville</t>
  </si>
  <si>
    <t>Central Falls</t>
  </si>
  <si>
    <t>Charlestown</t>
  </si>
  <si>
    <t>Coventry</t>
  </si>
  <si>
    <t>Cumberland</t>
  </si>
  <si>
    <t>East Greenwich</t>
  </si>
  <si>
    <t>Exeter</t>
  </si>
  <si>
    <t>Foster</t>
  </si>
  <si>
    <t>Gloucester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</si>
  <si>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</si>
  <si>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</si>
  <si>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</si>
  <si>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</si>
  <si>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</si>
  <si>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</si>
  <si>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</si>
  <si>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</si>
  <si>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Newport</t>
  </si>
  <si>
    <t>American Indian/Alaskan Native and White</t>
  </si>
  <si>
    <t>Asian and White</t>
  </si>
  <si>
    <t>Black/African American and White</t>
  </si>
  <si>
    <t>American Indian/Alaskan Native and Black</t>
  </si>
  <si>
    <t>Other multi-racial</t>
  </si>
  <si>
    <t>Black/African American</t>
  </si>
  <si>
    <t xml:space="preserve">Exempt - No Disruption of Painted Services </t>
  </si>
  <si>
    <t># of Affordable Units</t>
  </si>
  <si>
    <t># of Section 504 Accessible Units</t>
  </si>
  <si>
    <t># of Units from Substandard to Standard</t>
  </si>
  <si>
    <t># of Energy Star Qualified Units</t>
  </si>
  <si>
    <t># of Units into Lead Compliance</t>
  </si>
  <si>
    <t># of Units Converted from Non-Res to Residential</t>
  </si>
  <si>
    <t># of Units Occupied by Elderly</t>
  </si>
  <si>
    <t># Years of Affordability Guaranteed</t>
  </si>
  <si>
    <t># Units with Project-Based Rental Assistance</t>
  </si>
  <si>
    <t># Units for Persons with HIV/AIDS</t>
  </si>
  <si>
    <t># Units for Chronically Homeless Persons with HIV/AIDS</t>
  </si>
  <si>
    <t># Units of Permanent Housing for Homeless</t>
  </si>
  <si>
    <t># Units of Permanent Housing for Chronically Homeless</t>
  </si>
  <si>
    <t># of Persons Assisted</t>
  </si>
  <si>
    <t># Linear Feet of Infrastructure Improved/ Replaced/ Built</t>
  </si>
  <si>
    <t># of Public Facilities Improved/ Rehabbed</t>
  </si>
  <si>
    <t>Head of Household Race</t>
  </si>
  <si>
    <t>* Report demographic info for each head of household only, not all household members. (Applies to direct housing assistance only.)</t>
  </si>
  <si>
    <r>
      <t xml:space="preserve">* Each </t>
    </r>
    <r>
      <rPr>
        <i/>
        <u/>
        <sz val="10"/>
        <rFont val="Arial"/>
        <family val="2"/>
      </rPr>
      <t>unit</t>
    </r>
    <r>
      <rPr>
        <i/>
        <sz val="10"/>
        <rFont val="Arial"/>
        <family val="2"/>
      </rPr>
      <t xml:space="preserve"> assisted shall be listed individually in a row. 
* Report demographic info for each </t>
    </r>
    <r>
      <rPr>
        <i/>
        <u/>
        <sz val="10"/>
        <rFont val="Arial"/>
        <family val="2"/>
      </rPr>
      <t>head of household</t>
    </r>
    <r>
      <rPr>
        <i/>
        <sz val="10"/>
        <rFont val="Arial"/>
        <family val="2"/>
      </rPr>
      <t xml:space="preserve"> only, not all household members. (Applies to direct housing assistance only.)
* In cases of Multi-Family Projects, data elements like total CDBG funds and number of units shall be tracked in Unit 1 of Any Multi-Family Project.</t>
    </r>
  </si>
  <si>
    <t>Progress Notes (address any contract benchmarks):</t>
  </si>
  <si>
    <t>Report Period (calendar quarter)</t>
  </si>
  <si>
    <t>Procured By</t>
  </si>
  <si>
    <t>Bid Opening Date</t>
  </si>
  <si>
    <t>Contract Award Date</t>
  </si>
  <si>
    <t>Davis Bacon Contracts Only</t>
  </si>
  <si>
    <t xml:space="preserve">03Q Abused and Neglected Children Facilities     </t>
  </si>
  <si>
    <t>Date of Debarment Check (sam.gov)</t>
  </si>
  <si>
    <t>Community Development Block Grant (CDBG)</t>
  </si>
  <si>
    <t>Administrative Agency/Contact Information</t>
  </si>
  <si>
    <t>Account Identifier</t>
  </si>
  <si>
    <t>Purpose/Eligible Activity</t>
  </si>
  <si>
    <t>National Objective</t>
  </si>
  <si>
    <t>Person</t>
  </si>
  <si>
    <t>Phone</t>
  </si>
  <si>
    <t>Email</t>
  </si>
  <si>
    <t>Notes:</t>
  </si>
  <si>
    <t>If multiple accounts exist, please detail each on a separate line.</t>
  </si>
  <si>
    <t>Please use the space below to indicate any other CDBG funds held locally.</t>
  </si>
  <si>
    <t>Program Income/Revolving Loan Spreadsheet</t>
  </si>
  <si>
    <t>Report Period (calendar quarter):</t>
  </si>
  <si>
    <t>Balance at Quarter Start</t>
  </si>
  <si>
    <t>Amounts Received during Quarter</t>
  </si>
  <si>
    <t>Amounts Disbursed during Quarter</t>
  </si>
  <si>
    <t>Balance at Quarter End</t>
  </si>
  <si>
    <t>Housing Rehab Program</t>
  </si>
  <si>
    <t>LMH</t>
  </si>
  <si>
    <t>Planning Dept</t>
  </si>
  <si>
    <t>222-6844</t>
  </si>
  <si>
    <t>10.029.SAMPLE</t>
  </si>
  <si>
    <t>deposit from sale of 25 West St. disbursement to rehab at 87 Yellow Ave.</t>
  </si>
  <si>
    <t>Laura Sullivan</t>
  </si>
  <si>
    <r>
      <rPr>
        <b/>
        <i/>
        <sz val="7"/>
        <color theme="1"/>
        <rFont val="Arial"/>
        <family val="2"/>
      </rPr>
      <t xml:space="preserve"> </t>
    </r>
    <r>
      <rPr>
        <b/>
        <i/>
        <sz val="11"/>
        <color theme="1"/>
        <rFont val="Arial"/>
        <family val="2"/>
      </rPr>
      <t>Please use the space below to indicate the planned use/disposition of amounts held locally (PI and otherwise).</t>
    </r>
  </si>
  <si>
    <t># of Hispanics</t>
  </si>
  <si>
    <t>Census Tract and Block Group(s)</t>
  </si>
  <si>
    <t>Award Amount</t>
  </si>
  <si>
    <t>Contractor UEI Number</t>
  </si>
  <si>
    <t>(*Davis Bacon Wage Rages do not apply to residential rehab unless  8 units or more.)</t>
  </si>
  <si>
    <t>To be completed for all construction activities with contracts $2,000.00 and over.  Complete the DAVIS BACON section for any contracts subject to Davis Bacon.</t>
  </si>
  <si>
    <t>Version: 2022</t>
  </si>
  <si>
    <t>Raquel.Kennedy.CTR@doa.ri.gov</t>
  </si>
  <si>
    <r>
      <t xml:space="preserve"># of persons with </t>
    </r>
    <r>
      <rPr>
        <b/>
        <sz val="10"/>
        <color rgb="FF000000"/>
        <rFont val="Arial"/>
        <family val="2"/>
      </rPr>
      <t>new</t>
    </r>
    <r>
      <rPr>
        <b/>
        <sz val="10"/>
        <color indexed="8"/>
        <rFont val="Arial"/>
        <family val="2"/>
      </rPr>
      <t xml:space="preserve"> acccess to this  Public Facility or Infrastructure improvement</t>
    </r>
  </si>
  <si>
    <t># of persons with improved acccess to this  Public Facility or Infrastructure improvement</t>
  </si>
  <si>
    <t xml:space="preserve"> # persons with new acccess to this  Public Facility or improvement that is no longer substandard</t>
  </si>
  <si>
    <t>Self Employed Contractor Y/N</t>
  </si>
  <si>
    <t>Was force account labor used?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</si>
</sst>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_);_(* \(#,##0\);_(* &quot;-&quot;??_);_(@_)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i/>
      <sz val="10"/>
      <name val="Cambria"/>
      <family val="1"/>
    </font>
    <font>
      <u/>
      <sz val="11"/>
      <color theme="10"/>
      <name val="Calibri"/>
      <family val="2"/>
      <scheme val="minor"/>
    </font>
    <font>
      <b/>
      <i/>
      <sz val="10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Arial"/>
      <family val="2"/>
    </font>
    <font>
      <b/>
      <i/>
      <sz val="11"/>
      <color theme="1"/>
      <name val="Arial"/>
      <family val="2"/>
    </font>
    <font>
      <b/>
      <i/>
      <sz val="7"/>
      <color theme="1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17">
    <xf numFmtId="0" fontId="0" fillId="0" borderId="0" xfId="0"/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9" fontId="4" fillId="0" borderId="7" xfId="3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right" vertical="center"/>
    </xf>
    <xf numFmtId="44" fontId="4" fillId="0" borderId="9" xfId="2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44" fontId="4" fillId="0" borderId="12" xfId="2" applyFont="1" applyFill="1" applyBorder="1" applyAlignment="1">
      <alignment horizontal="center" vertical="center"/>
    </xf>
    <xf numFmtId="44" fontId="4" fillId="0" borderId="12" xfId="2" applyFont="1" applyFill="1" applyBorder="1" applyAlignment="1">
      <alignment horizontal="right" vertical="center"/>
    </xf>
    <xf numFmtId="44" fontId="4" fillId="0" borderId="13" xfId="2" applyFont="1" applyFill="1" applyBorder="1" applyAlignment="1">
      <alignment horizontal="right" vertical="center"/>
    </xf>
    <xf numFmtId="44" fontId="8" fillId="0" borderId="5" xfId="2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/>
    <xf numFmtId="0" fontId="10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/>
    <xf numFmtId="1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44" fontId="4" fillId="0" borderId="0" xfId="2" applyFont="1" applyFill="1" applyBorder="1" applyAlignment="1">
      <alignment horizontal="center" wrapText="1"/>
    </xf>
    <xf numFmtId="44" fontId="12" fillId="0" borderId="0" xfId="2" applyFont="1" applyFill="1" applyAlignment="1"/>
    <xf numFmtId="44" fontId="4" fillId="0" borderId="0" xfId="2" applyFont="1" applyFill="1" applyAlignment="1">
      <alignment horizontal="center" wrapText="1"/>
    </xf>
    <xf numFmtId="0" fontId="1" fillId="0" borderId="14" xfId="0" applyFont="1" applyFill="1" applyBorder="1" applyAlignment="1"/>
    <xf numFmtId="0" fontId="8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wrapText="1"/>
    </xf>
    <xf numFmtId="44" fontId="4" fillId="0" borderId="14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2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/>
    </xf>
    <xf numFmtId="44" fontId="1" fillId="0" borderId="0" xfId="2" applyFont="1" applyFill="1" applyAlignment="1"/>
    <xf numFmtId="0" fontId="8" fillId="2" borderId="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center" wrapText="1"/>
    </xf>
    <xf numFmtId="9" fontId="8" fillId="2" borderId="1" xfId="3" applyFont="1" applyFill="1" applyBorder="1" applyAlignment="1">
      <alignment horizontal="center" vertical="center" wrapText="1"/>
    </xf>
    <xf numFmtId="9" fontId="4" fillId="0" borderId="0" xfId="3" applyFont="1" applyFill="1" applyBorder="1" applyAlignment="1">
      <alignment horizontal="center" wrapText="1"/>
    </xf>
    <xf numFmtId="9" fontId="4" fillId="0" borderId="14" xfId="3" applyFont="1" applyFill="1" applyBorder="1" applyAlignment="1">
      <alignment horizontal="center" wrapText="1"/>
    </xf>
    <xf numFmtId="9" fontId="12" fillId="0" borderId="0" xfId="3" applyFont="1" applyFill="1" applyAlignment="1"/>
    <xf numFmtId="9" fontId="1" fillId="0" borderId="0" xfId="3" applyFont="1" applyFill="1" applyAlignment="1"/>
    <xf numFmtId="9" fontId="4" fillId="0" borderId="0" xfId="3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right" wrapText="1"/>
    </xf>
    <xf numFmtId="0" fontId="8" fillId="2" borderId="19" xfId="0" applyFont="1" applyFill="1" applyBorder="1" applyAlignment="1">
      <alignment horizontal="left" wrapText="1"/>
    </xf>
    <xf numFmtId="0" fontId="18" fillId="2" borderId="2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6" fillId="0" borderId="0" xfId="0" applyFont="1" applyFill="1" applyAlignment="1"/>
    <xf numFmtId="0" fontId="18" fillId="0" borderId="0" xfId="0" applyFont="1" applyFill="1" applyAlignment="1">
      <alignment horizontal="center" wrapText="1"/>
    </xf>
    <xf numFmtId="0" fontId="17" fillId="2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7" fillId="2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165" fontId="4" fillId="0" borderId="14" xfId="1" applyNumberFormat="1" applyFont="1" applyFill="1" applyBorder="1" applyAlignment="1">
      <alignment horizontal="center" wrapText="1"/>
    </xf>
    <xf numFmtId="165" fontId="1" fillId="0" borderId="14" xfId="1" applyNumberFormat="1" applyFont="1" applyFill="1" applyBorder="1" applyAlignment="1"/>
    <xf numFmtId="165" fontId="1" fillId="0" borderId="0" xfId="1" applyNumberFormat="1" applyFont="1" applyFill="1" applyAlignment="1"/>
    <xf numFmtId="0" fontId="4" fillId="0" borderId="0" xfId="0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65" fontId="4" fillId="0" borderId="0" xfId="1" applyNumberFormat="1" applyFont="1" applyFill="1" applyBorder="1" applyAlignment="1">
      <alignment horizontal="center" vertical="top" wrapText="1"/>
    </xf>
    <xf numFmtId="9" fontId="18" fillId="0" borderId="0" xfId="3" applyFont="1" applyFill="1" applyBorder="1" applyAlignment="1">
      <alignment horizontal="center" wrapText="1"/>
    </xf>
    <xf numFmtId="44" fontId="3" fillId="0" borderId="0" xfId="2" applyFont="1" applyFill="1" applyAlignment="1"/>
    <xf numFmtId="0" fontId="3" fillId="0" borderId="0" xfId="0" applyFont="1"/>
    <xf numFmtId="9" fontId="3" fillId="0" borderId="0" xfId="3" applyFont="1" applyFill="1" applyAlignment="1"/>
    <xf numFmtId="0" fontId="19" fillId="0" borderId="0" xfId="0" applyFont="1" applyFill="1" applyAlignment="1"/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9" fontId="14" fillId="0" borderId="0" xfId="3" applyFont="1" applyFill="1" applyBorder="1" applyAlignment="1">
      <alignment horizontal="center" wrapText="1"/>
    </xf>
    <xf numFmtId="0" fontId="15" fillId="0" borderId="14" xfId="0" applyFont="1" applyFill="1" applyBorder="1" applyAlignment="1"/>
    <xf numFmtId="0" fontId="15" fillId="0" borderId="0" xfId="0" applyFont="1" applyFill="1" applyAlignment="1"/>
    <xf numFmtId="0" fontId="20" fillId="0" borderId="0" xfId="0" applyFont="1" applyFill="1" applyAlignment="1"/>
    <xf numFmtId="0" fontId="8" fillId="0" borderId="0" xfId="0" applyFont="1" applyFill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17" fillId="2" borderId="20" xfId="0" applyFont="1" applyFill="1" applyBorder="1" applyAlignment="1">
      <alignment horizontal="center" wrapText="1"/>
    </xf>
    <xf numFmtId="0" fontId="17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right" wrapText="1"/>
    </xf>
    <xf numFmtId="0" fontId="8" fillId="2" borderId="20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/>
    <xf numFmtId="164" fontId="1" fillId="0" borderId="0" xfId="0" applyNumberFormat="1" applyFont="1" applyFill="1" applyAlignment="1"/>
    <xf numFmtId="164" fontId="3" fillId="0" borderId="0" xfId="0" applyNumberFormat="1" applyFont="1" applyFill="1" applyAlignment="1"/>
    <xf numFmtId="44" fontId="4" fillId="0" borderId="0" xfId="2" applyFont="1" applyFill="1" applyBorder="1" applyAlignment="1">
      <alignment horizontal="left" vertical="top" wrapText="1"/>
    </xf>
    <xf numFmtId="44" fontId="1" fillId="0" borderId="14" xfId="2" applyFont="1" applyFill="1" applyBorder="1" applyAlignment="1"/>
    <xf numFmtId="44" fontId="16" fillId="0" borderId="0" xfId="2" applyFont="1" applyFill="1" applyAlignment="1">
      <alignment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44" fontId="13" fillId="2" borderId="1" xfId="2" applyFont="1" applyFill="1" applyBorder="1" applyAlignment="1">
      <alignment horizontal="center" vertical="center" wrapText="1"/>
    </xf>
    <xf numFmtId="14" fontId="13" fillId="2" borderId="1" xfId="2" applyNumberFormat="1" applyFont="1" applyFill="1" applyBorder="1" applyAlignment="1">
      <alignment horizontal="center" vertical="center" wrapText="1"/>
    </xf>
    <xf numFmtId="0" fontId="15" fillId="0" borderId="0" xfId="0" applyFont="1"/>
    <xf numFmtId="14" fontId="15" fillId="0" borderId="0" xfId="0" applyNumberFormat="1" applyFont="1"/>
    <xf numFmtId="44" fontId="15" fillId="0" borderId="0" xfId="2" applyFont="1"/>
    <xf numFmtId="0" fontId="15" fillId="0" borderId="14" xfId="0" applyFont="1" applyBorder="1"/>
    <xf numFmtId="14" fontId="15" fillId="0" borderId="14" xfId="0" applyNumberFormat="1" applyFont="1" applyBorder="1"/>
    <xf numFmtId="44" fontId="15" fillId="0" borderId="14" xfId="2" applyFont="1" applyBorder="1"/>
    <xf numFmtId="14" fontId="3" fillId="0" borderId="0" xfId="0" applyNumberFormat="1" applyFont="1" applyFill="1" applyAlignment="1"/>
    <xf numFmtId="14" fontId="15" fillId="0" borderId="14" xfId="0" applyNumberFormat="1" applyFont="1" applyBorder="1" applyAlignment="1">
      <alignment horizontal="right"/>
    </xf>
    <xf numFmtId="0" fontId="21" fillId="0" borderId="0" xfId="0" applyFont="1" applyFill="1" applyAlignment="1"/>
    <xf numFmtId="0" fontId="22" fillId="0" borderId="0" xfId="0" applyFont="1" applyFill="1" applyAlignment="1"/>
    <xf numFmtId="0" fontId="22" fillId="0" borderId="0" xfId="0" applyFont="1" applyFill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wrapText="1"/>
    </xf>
    <xf numFmtId="0" fontId="21" fillId="0" borderId="0" xfId="0" applyFont="1" applyFill="1" applyAlignment="1"/>
    <xf numFmtId="0" fontId="22" fillId="0" borderId="0" xfId="0" applyFont="1" applyFill="1" applyAlignment="1"/>
    <xf numFmtId="0" fontId="22" fillId="0" borderId="0" xfId="0" applyFont="1" applyFill="1" applyAlignment="1">
      <alignment horizontal="left"/>
    </xf>
    <xf numFmtId="0" fontId="22" fillId="0" borderId="0" xfId="0" applyFont="1"/>
    <xf numFmtId="0" fontId="25" fillId="0" borderId="0" xfId="0" applyFont="1" applyFill="1" applyAlignment="1"/>
    <xf numFmtId="0" fontId="26" fillId="0" borderId="0" xfId="0" applyFont="1"/>
    <xf numFmtId="14" fontId="26" fillId="0" borderId="0" xfId="0" applyNumberFormat="1" applyFont="1"/>
    <xf numFmtId="44" fontId="26" fillId="0" borderId="0" xfId="2" applyFont="1"/>
    <xf numFmtId="0" fontId="13" fillId="2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4" fontId="21" fillId="3" borderId="1" xfId="2" applyNumberFormat="1" applyFont="1" applyFill="1" applyBorder="1" applyAlignment="1">
      <alignment horizontal="center" vertical="center" wrapText="1"/>
    </xf>
    <xf numFmtId="0" fontId="16" fillId="6" borderId="1" xfId="0" applyFont="1" applyFill="1" applyBorder="1"/>
    <xf numFmtId="6" fontId="16" fillId="6" borderId="1" xfId="0" applyNumberFormat="1" applyFont="1" applyFill="1" applyBorder="1"/>
    <xf numFmtId="0" fontId="16" fillId="0" borderId="0" xfId="0" applyFont="1"/>
    <xf numFmtId="6" fontId="28" fillId="6" borderId="1" xfId="0" applyNumberFormat="1" applyFont="1" applyFill="1" applyBorder="1"/>
    <xf numFmtId="6" fontId="28" fillId="0" borderId="1" xfId="0" applyNumberFormat="1" applyFont="1" applyFill="1" applyBorder="1"/>
    <xf numFmtId="0" fontId="29" fillId="0" borderId="0" xfId="0" applyFont="1"/>
    <xf numFmtId="0" fontId="22" fillId="0" borderId="1" xfId="0" applyFont="1" applyFill="1" applyBorder="1"/>
    <xf numFmtId="0" fontId="22" fillId="0" borderId="0" xfId="0" applyFont="1" applyFill="1" applyBorder="1"/>
    <xf numFmtId="0" fontId="31" fillId="0" borderId="2" xfId="0" applyFont="1" applyFill="1" applyBorder="1" applyAlignment="1"/>
    <xf numFmtId="0" fontId="31" fillId="0" borderId="3" xfId="0" applyFont="1" applyFill="1" applyBorder="1" applyAlignment="1"/>
    <xf numFmtId="0" fontId="30" fillId="0" borderId="16" xfId="0" applyFont="1" applyFill="1" applyBorder="1"/>
    <xf numFmtId="0" fontId="22" fillId="0" borderId="16" xfId="0" applyFont="1" applyFill="1" applyBorder="1"/>
    <xf numFmtId="0" fontId="22" fillId="5" borderId="26" xfId="0" applyFont="1" applyFill="1" applyBorder="1"/>
    <xf numFmtId="0" fontId="22" fillId="5" borderId="12" xfId="0" applyFont="1" applyFill="1" applyBorder="1"/>
    <xf numFmtId="0" fontId="22" fillId="5" borderId="18" xfId="0" applyFont="1" applyFill="1" applyBorder="1"/>
    <xf numFmtId="0" fontId="22" fillId="5" borderId="7" xfId="0" applyFont="1" applyFill="1" applyBorder="1"/>
    <xf numFmtId="0" fontId="22" fillId="5" borderId="7" xfId="0" applyFont="1" applyFill="1" applyBorder="1" applyAlignment="1">
      <alignment wrapText="1"/>
    </xf>
    <xf numFmtId="0" fontId="22" fillId="5" borderId="26" xfId="0" applyFont="1" applyFill="1" applyBorder="1" applyAlignment="1">
      <alignment wrapText="1"/>
    </xf>
    <xf numFmtId="0" fontId="22" fillId="0" borderId="1" xfId="0" applyFont="1" applyBorder="1"/>
    <xf numFmtId="8" fontId="22" fillId="0" borderId="1" xfId="0" applyNumberFormat="1" applyFont="1" applyBorder="1"/>
    <xf numFmtId="0" fontId="33" fillId="0" borderId="1" xfId="7" applyFont="1" applyBorder="1"/>
    <xf numFmtId="0" fontId="3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4" fillId="0" borderId="0" xfId="0" applyFont="1" applyAlignment="1">
      <alignment horizontal="left" vertical="center" indent="1"/>
    </xf>
    <xf numFmtId="0" fontId="22" fillId="0" borderId="0" xfId="0" applyFont="1" applyBorder="1"/>
    <xf numFmtId="0" fontId="34" fillId="0" borderId="0" xfId="0" applyFont="1" applyAlignment="1">
      <alignment horizontal="left" vertical="center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8" fillId="0" borderId="0" xfId="0" applyFont="1" applyFill="1" applyAlignment="1"/>
    <xf numFmtId="0" fontId="39" fillId="0" borderId="0" xfId="0" applyFont="1" applyFill="1" applyBorder="1" applyAlignment="1">
      <alignment horizontal="right"/>
    </xf>
    <xf numFmtId="0" fontId="31" fillId="0" borderId="16" xfId="0" applyFont="1" applyFill="1" applyBorder="1" applyAlignment="1"/>
    <xf numFmtId="0" fontId="22" fillId="0" borderId="27" xfId="0" applyFont="1" applyFill="1" applyBorder="1"/>
    <xf numFmtId="0" fontId="16" fillId="6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8" fillId="0" borderId="0" xfId="4" applyFont="1"/>
    <xf numFmtId="0" fontId="41" fillId="0" borderId="0" xfId="0" applyFont="1"/>
    <xf numFmtId="0" fontId="27" fillId="6" borderId="1" xfId="7" applyFill="1" applyBorder="1"/>
    <xf numFmtId="0" fontId="4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4" fillId="4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left" wrapText="1"/>
    </xf>
    <xf numFmtId="0" fontId="32" fillId="5" borderId="2" xfId="0" applyFont="1" applyFill="1" applyBorder="1" applyAlignment="1">
      <alignment horizontal="center"/>
    </xf>
    <xf numFmtId="0" fontId="32" fillId="5" borderId="10" xfId="0" applyFont="1" applyFill="1" applyBorder="1" applyAlignment="1">
      <alignment horizontal="center"/>
    </xf>
    <xf numFmtId="0" fontId="32" fillId="5" borderId="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/>
    </xf>
  </cellXfs>
  <cellStyles count="8">
    <cellStyle name="Comma" xfId="1" builtinId="3"/>
    <cellStyle name="Currency" xfId="2" builtinId="4"/>
    <cellStyle name="Currency 2" xfId="5" xr:uid="{E5749DC4-24AE-47F6-A85E-6FD1AED7816A}"/>
    <cellStyle name="Hyperlink" xfId="7" builtinId="8"/>
    <cellStyle name="Normal" xfId="0" builtinId="0"/>
    <cellStyle name="Normal 2" xfId="4" xr:uid="{E85B7AEC-134E-46D8-BAD1-2D3620516503}"/>
    <cellStyle name="Percent" xfId="3" builtinId="5"/>
    <cellStyle name="Percent 2" xfId="6" xr:uid="{DDBE44CB-6309-4A95-8C45-5296E9229A4E}"/>
  </cellStyles>
  <dxfs count="3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aquel.Kennedy.CTR@doa.ri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7"/>
  <sheetViews>
    <sheetView tabSelected="1" zoomScaleNormal="100" zoomScaleSheetLayoutView="120" workbookViewId="0">
      <selection activeCell="C18" sqref="C18"/>
    </sheetView>
  </sheetViews>
  <sheetFormatPr defaultRowHeight="12.75" x14ac:dyDescent="0.2"/>
  <cols>
    <col min="1" max="1" width="17.7109375" style="3" customWidth="1"/>
    <col min="2" max="7" width="12" style="3" customWidth="1"/>
    <col min="8" max="8" width="10.28515625" style="3" customWidth="1"/>
    <col min="9" max="10" width="12" style="3" customWidth="1"/>
    <col min="11" max="16384" width="9.140625" style="3"/>
  </cols>
  <sheetData>
    <row r="1" spans="1:10" ht="15.75" x14ac:dyDescent="0.25">
      <c r="A1" s="198" t="s">
        <v>197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.75" x14ac:dyDescent="0.25">
      <c r="A2" s="198" t="s">
        <v>141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x14ac:dyDescent="0.2">
      <c r="A3" s="199" t="s">
        <v>339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6.75" customHeight="1" x14ac:dyDescent="0.2"/>
    <row r="5" spans="1:10" x14ac:dyDescent="0.2">
      <c r="A5" s="32" t="s">
        <v>198</v>
      </c>
      <c r="B5" s="200"/>
      <c r="C5" s="202"/>
      <c r="F5" s="32" t="s">
        <v>199</v>
      </c>
      <c r="G5" s="15"/>
      <c r="H5" s="16"/>
      <c r="I5" s="32"/>
      <c r="J5" s="10"/>
    </row>
    <row r="6" spans="1:10" ht="6.75" customHeight="1" x14ac:dyDescent="0.2">
      <c r="A6" s="4"/>
    </row>
    <row r="7" spans="1:10" x14ac:dyDescent="0.2">
      <c r="A7" s="32" t="s">
        <v>253</v>
      </c>
      <c r="B7" s="200"/>
      <c r="C7" s="201"/>
      <c r="D7" s="202"/>
      <c r="E7" s="32" t="s">
        <v>200</v>
      </c>
      <c r="F7" s="14"/>
      <c r="G7" s="32" t="s">
        <v>201</v>
      </c>
      <c r="H7" s="200"/>
      <c r="I7" s="201"/>
      <c r="J7" s="202"/>
    </row>
    <row r="8" spans="1:10" ht="6.75" customHeight="1" x14ac:dyDescent="0.2"/>
    <row r="9" spans="1:10" x14ac:dyDescent="0.2">
      <c r="A9" s="11" t="s">
        <v>202</v>
      </c>
    </row>
    <row r="10" spans="1:10" ht="6.75" customHeight="1" thickBot="1" x14ac:dyDescent="0.25"/>
    <row r="11" spans="1:10" s="12" customFormat="1" ht="64.5" customHeight="1" thickBot="1" x14ac:dyDescent="0.25">
      <c r="A11" s="17" t="s">
        <v>221</v>
      </c>
      <c r="B11" s="18" t="s">
        <v>223</v>
      </c>
      <c r="C11" s="18" t="s">
        <v>335</v>
      </c>
      <c r="D11" s="18" t="s">
        <v>204</v>
      </c>
      <c r="E11" s="18" t="s">
        <v>203</v>
      </c>
      <c r="F11" s="18" t="s">
        <v>205</v>
      </c>
      <c r="G11" s="18" t="s">
        <v>248</v>
      </c>
      <c r="H11" s="18" t="s">
        <v>249</v>
      </c>
      <c r="I11" s="18" t="s">
        <v>247</v>
      </c>
      <c r="J11" s="19" t="s">
        <v>251</v>
      </c>
    </row>
    <row r="12" spans="1:10" s="21" customFormat="1" x14ac:dyDescent="0.2">
      <c r="A12" s="22"/>
      <c r="B12" s="23"/>
      <c r="C12" s="23"/>
      <c r="D12" s="23"/>
      <c r="E12" s="23"/>
      <c r="F12" s="23"/>
      <c r="G12" s="23">
        <f t="shared" ref="G12:G25" si="0">(C12-F12)</f>
        <v>0</v>
      </c>
      <c r="H12" s="20" t="str">
        <f t="shared" ref="H12:H25" si="1">IF(C12=0,"",E12/C12)</f>
        <v/>
      </c>
      <c r="I12" s="24"/>
      <c r="J12" s="25"/>
    </row>
    <row r="13" spans="1:10" s="21" customFormat="1" x14ac:dyDescent="0.2">
      <c r="A13" s="22"/>
      <c r="B13" s="23"/>
      <c r="C13" s="23"/>
      <c r="D13" s="23"/>
      <c r="E13" s="23"/>
      <c r="F13" s="23"/>
      <c r="G13" s="23">
        <f t="shared" si="0"/>
        <v>0</v>
      </c>
      <c r="H13" s="20" t="str">
        <f t="shared" si="1"/>
        <v/>
      </c>
      <c r="I13" s="24"/>
      <c r="J13" s="25"/>
    </row>
    <row r="14" spans="1:10" s="21" customFormat="1" x14ac:dyDescent="0.2">
      <c r="A14" s="22"/>
      <c r="B14" s="23"/>
      <c r="C14" s="23"/>
      <c r="D14" s="23"/>
      <c r="E14" s="23"/>
      <c r="F14" s="23"/>
      <c r="G14" s="23">
        <f t="shared" si="0"/>
        <v>0</v>
      </c>
      <c r="H14" s="20" t="str">
        <f t="shared" si="1"/>
        <v/>
      </c>
      <c r="I14" s="24"/>
      <c r="J14" s="25"/>
    </row>
    <row r="15" spans="1:10" s="21" customFormat="1" x14ac:dyDescent="0.2">
      <c r="A15" s="22"/>
      <c r="B15" s="23"/>
      <c r="C15" s="23"/>
      <c r="D15" s="23"/>
      <c r="E15" s="23"/>
      <c r="F15" s="23"/>
      <c r="G15" s="23">
        <f t="shared" si="0"/>
        <v>0</v>
      </c>
      <c r="H15" s="20" t="str">
        <f t="shared" si="1"/>
        <v/>
      </c>
      <c r="I15" s="24"/>
      <c r="J15" s="25"/>
    </row>
    <row r="16" spans="1:10" s="21" customFormat="1" x14ac:dyDescent="0.2">
      <c r="A16" s="22"/>
      <c r="B16" s="23"/>
      <c r="C16" s="23"/>
      <c r="D16" s="23"/>
      <c r="E16" s="23"/>
      <c r="F16" s="23"/>
      <c r="G16" s="23">
        <f t="shared" si="0"/>
        <v>0</v>
      </c>
      <c r="H16" s="20" t="str">
        <f t="shared" si="1"/>
        <v/>
      </c>
      <c r="I16" s="24"/>
      <c r="J16" s="25"/>
    </row>
    <row r="17" spans="1:10" s="21" customFormat="1" x14ac:dyDescent="0.2">
      <c r="A17" s="22"/>
      <c r="B17" s="23"/>
      <c r="C17" s="23"/>
      <c r="D17" s="23"/>
      <c r="E17" s="23"/>
      <c r="F17" s="23"/>
      <c r="G17" s="23">
        <f t="shared" si="0"/>
        <v>0</v>
      </c>
      <c r="H17" s="20" t="str">
        <f t="shared" si="1"/>
        <v/>
      </c>
      <c r="I17" s="24"/>
      <c r="J17" s="25"/>
    </row>
    <row r="18" spans="1:10" s="21" customFormat="1" x14ac:dyDescent="0.2">
      <c r="A18" s="22"/>
      <c r="B18" s="23"/>
      <c r="C18" s="23"/>
      <c r="D18" s="23"/>
      <c r="E18" s="23"/>
      <c r="F18" s="23"/>
      <c r="G18" s="23">
        <f t="shared" si="0"/>
        <v>0</v>
      </c>
      <c r="H18" s="20" t="str">
        <f t="shared" si="1"/>
        <v/>
      </c>
      <c r="I18" s="24"/>
      <c r="J18" s="25"/>
    </row>
    <row r="19" spans="1:10" s="21" customFormat="1" x14ac:dyDescent="0.2">
      <c r="A19" s="22"/>
      <c r="B19" s="23"/>
      <c r="C19" s="23"/>
      <c r="D19" s="23"/>
      <c r="E19" s="23"/>
      <c r="F19" s="23"/>
      <c r="G19" s="23">
        <f t="shared" si="0"/>
        <v>0</v>
      </c>
      <c r="H19" s="20" t="str">
        <f t="shared" si="1"/>
        <v/>
      </c>
      <c r="I19" s="24"/>
      <c r="J19" s="25"/>
    </row>
    <row r="20" spans="1:10" s="21" customFormat="1" x14ac:dyDescent="0.2">
      <c r="A20" s="22"/>
      <c r="B20" s="23"/>
      <c r="C20" s="23"/>
      <c r="D20" s="23"/>
      <c r="E20" s="23"/>
      <c r="F20" s="23"/>
      <c r="G20" s="23">
        <f t="shared" si="0"/>
        <v>0</v>
      </c>
      <c r="H20" s="20" t="str">
        <f t="shared" si="1"/>
        <v/>
      </c>
      <c r="I20" s="24"/>
      <c r="J20" s="25"/>
    </row>
    <row r="21" spans="1:10" s="21" customFormat="1" x14ac:dyDescent="0.2">
      <c r="A21" s="22"/>
      <c r="B21" s="23"/>
      <c r="C21" s="23"/>
      <c r="D21" s="23"/>
      <c r="E21" s="23"/>
      <c r="F21" s="23"/>
      <c r="G21" s="23">
        <f t="shared" si="0"/>
        <v>0</v>
      </c>
      <c r="H21" s="20" t="str">
        <f t="shared" si="1"/>
        <v/>
      </c>
      <c r="I21" s="24"/>
      <c r="J21" s="25"/>
    </row>
    <row r="22" spans="1:10" s="21" customFormat="1" x14ac:dyDescent="0.2">
      <c r="A22" s="22"/>
      <c r="B22" s="23"/>
      <c r="C22" s="23"/>
      <c r="D22" s="23"/>
      <c r="E22" s="23"/>
      <c r="F22" s="23"/>
      <c r="G22" s="23">
        <f t="shared" si="0"/>
        <v>0</v>
      </c>
      <c r="H22" s="20" t="str">
        <f t="shared" si="1"/>
        <v/>
      </c>
      <c r="I22" s="24"/>
      <c r="J22" s="25"/>
    </row>
    <row r="23" spans="1:10" s="21" customFormat="1" x14ac:dyDescent="0.2">
      <c r="A23" s="22"/>
      <c r="B23" s="23"/>
      <c r="C23" s="23"/>
      <c r="D23" s="23"/>
      <c r="E23" s="23"/>
      <c r="F23" s="23"/>
      <c r="G23" s="23">
        <f t="shared" si="0"/>
        <v>0</v>
      </c>
      <c r="H23" s="20" t="str">
        <f t="shared" si="1"/>
        <v/>
      </c>
      <c r="I23" s="24"/>
      <c r="J23" s="25"/>
    </row>
    <row r="24" spans="1:10" s="21" customFormat="1" x14ac:dyDescent="0.2">
      <c r="A24" s="22"/>
      <c r="B24" s="23"/>
      <c r="C24" s="23"/>
      <c r="D24" s="23"/>
      <c r="E24" s="23"/>
      <c r="F24" s="23"/>
      <c r="G24" s="23">
        <f t="shared" si="0"/>
        <v>0</v>
      </c>
      <c r="H24" s="20" t="str">
        <f t="shared" si="1"/>
        <v/>
      </c>
      <c r="I24" s="24"/>
      <c r="J24" s="25"/>
    </row>
    <row r="25" spans="1:10" s="21" customFormat="1" ht="13.5" thickBot="1" x14ac:dyDescent="0.25">
      <c r="A25" s="26"/>
      <c r="B25" s="27"/>
      <c r="C25" s="27"/>
      <c r="D25" s="27"/>
      <c r="E25" s="27"/>
      <c r="F25" s="27"/>
      <c r="G25" s="27">
        <f t="shared" si="0"/>
        <v>0</v>
      </c>
      <c r="H25" s="20" t="str">
        <f t="shared" si="1"/>
        <v/>
      </c>
      <c r="I25" s="28"/>
      <c r="J25" s="29"/>
    </row>
    <row r="26" spans="1:10" s="31" customFormat="1" ht="22.5" customHeight="1" thickBot="1" x14ac:dyDescent="0.25">
      <c r="A26" s="195" t="s">
        <v>250</v>
      </c>
      <c r="B26" s="196"/>
      <c r="C26" s="30">
        <f>SUBTOTAL(9,C12:C25)</f>
        <v>0</v>
      </c>
      <c r="D26" s="30">
        <f>SUBTOTAL(9,D12:D25)</f>
        <v>0</v>
      </c>
      <c r="E26" s="30">
        <f>SUBTOTAL(9,E12:E25)</f>
        <v>0</v>
      </c>
      <c r="F26" s="30">
        <f>SUBTOTAL(9,F12:F25)</f>
        <v>0</v>
      </c>
      <c r="G26" s="30">
        <f>SUBTOTAL(9,G12:G25)</f>
        <v>0</v>
      </c>
      <c r="H26" s="30"/>
      <c r="I26" s="30">
        <f>SUBTOTAL(9,I12:I25)</f>
        <v>0</v>
      </c>
      <c r="J26" s="30">
        <f>SUBTOTAL(9,J12:J25)</f>
        <v>0</v>
      </c>
    </row>
    <row r="27" spans="1:10" ht="7.5" customHeight="1" x14ac:dyDescent="0.2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10" x14ac:dyDescent="0.2">
      <c r="A28" s="13" t="s">
        <v>300</v>
      </c>
      <c r="B28" s="5"/>
      <c r="C28" s="5"/>
      <c r="D28" s="5"/>
      <c r="E28" s="5"/>
      <c r="F28" s="5"/>
      <c r="G28" s="5"/>
      <c r="H28" s="5"/>
      <c r="I28" s="6"/>
      <c r="J28" s="6"/>
    </row>
    <row r="29" spans="1:10" ht="48.75" customHeight="1" x14ac:dyDescent="0.2">
      <c r="A29" s="200"/>
      <c r="B29" s="201"/>
      <c r="C29" s="201"/>
      <c r="D29" s="201"/>
      <c r="E29" s="201"/>
      <c r="F29" s="201"/>
      <c r="G29" s="201"/>
      <c r="H29" s="201"/>
      <c r="I29" s="201"/>
      <c r="J29" s="202"/>
    </row>
    <row r="30" spans="1:10" ht="7.5" customHeight="1" x14ac:dyDescent="0.2"/>
    <row r="31" spans="1:10" x14ac:dyDescent="0.2">
      <c r="A31" s="7" t="s">
        <v>206</v>
      </c>
      <c r="B31" s="7"/>
    </row>
    <row r="32" spans="1:10" s="9" customFormat="1" ht="7.5" customHeight="1" x14ac:dyDescent="0.2">
      <c r="A32" s="8"/>
      <c r="B32" s="8"/>
    </row>
    <row r="33" spans="1:10" ht="27" customHeight="1" x14ac:dyDescent="0.2">
      <c r="A33" s="197" t="s">
        <v>252</v>
      </c>
      <c r="B33" s="197"/>
      <c r="C33" s="197"/>
      <c r="D33" s="197"/>
      <c r="E33" s="197"/>
      <c r="F33" s="197"/>
      <c r="G33" s="197"/>
      <c r="H33" s="197"/>
      <c r="I33" s="197"/>
      <c r="J33" s="197"/>
    </row>
    <row r="34" spans="1:10" ht="7.5" customHeight="1" x14ac:dyDescent="0.2">
      <c r="A34" s="7"/>
      <c r="B34" s="7"/>
    </row>
    <row r="35" spans="1:10" x14ac:dyDescent="0.2">
      <c r="A35" s="194"/>
      <c r="B35" s="194"/>
      <c r="C35" s="194"/>
      <c r="D35" s="194"/>
      <c r="E35" s="194"/>
      <c r="F35" s="194"/>
      <c r="G35" s="194"/>
      <c r="H35" s="194"/>
      <c r="I35" s="194"/>
      <c r="J35" s="194"/>
    </row>
    <row r="36" spans="1:10" x14ac:dyDescent="0.2">
      <c r="A36" s="3" t="s">
        <v>207</v>
      </c>
      <c r="E36" s="3" t="s">
        <v>208</v>
      </c>
      <c r="I36" s="3" t="s">
        <v>209</v>
      </c>
    </row>
    <row r="37" spans="1:10" s="33" customFormat="1" x14ac:dyDescent="0.2"/>
    <row r="38" spans="1:10" s="136" customFormat="1" x14ac:dyDescent="0.2">
      <c r="A38" s="135" t="s">
        <v>134</v>
      </c>
    </row>
    <row r="39" spans="1:10" s="136" customFormat="1" x14ac:dyDescent="0.2">
      <c r="A39" s="136" t="s">
        <v>254</v>
      </c>
    </row>
    <row r="40" spans="1:10" s="136" customFormat="1" x14ac:dyDescent="0.2">
      <c r="A40" s="136" t="s">
        <v>255</v>
      </c>
    </row>
    <row r="41" spans="1:10" s="136" customFormat="1" x14ac:dyDescent="0.2">
      <c r="A41" s="136" t="s">
        <v>256</v>
      </c>
    </row>
    <row r="42" spans="1:10" s="136" customFormat="1" x14ac:dyDescent="0.2">
      <c r="A42" s="136" t="s">
        <v>257</v>
      </c>
    </row>
    <row r="43" spans="1:10" s="136" customFormat="1" x14ac:dyDescent="0.2">
      <c r="A43" s="136" t="s">
        <v>258</v>
      </c>
    </row>
    <row r="44" spans="1:10" s="136" customFormat="1" x14ac:dyDescent="0.2">
      <c r="A44" s="136" t="s">
        <v>259</v>
      </c>
    </row>
    <row r="45" spans="1:10" s="136" customFormat="1" x14ac:dyDescent="0.2">
      <c r="A45" s="136" t="s">
        <v>260</v>
      </c>
    </row>
    <row r="46" spans="1:10" s="136" customFormat="1" x14ac:dyDescent="0.2">
      <c r="A46" s="136" t="s">
        <v>261</v>
      </c>
    </row>
    <row r="47" spans="1:10" s="136" customFormat="1" x14ac:dyDescent="0.2">
      <c r="A47" s="136" t="s">
        <v>262</v>
      </c>
    </row>
    <row r="48" spans="1:10" s="136" customFormat="1" x14ac:dyDescent="0.2">
      <c r="A48" s="136" t="s">
        <v>263</v>
      </c>
    </row>
    <row r="49" spans="1:1" s="136" customFormat="1" x14ac:dyDescent="0.2">
      <c r="A49" s="136" t="s">
        <v>264</v>
      </c>
    </row>
    <row r="50" spans="1:1" s="136" customFormat="1" x14ac:dyDescent="0.2">
      <c r="A50" s="136" t="s">
        <v>265</v>
      </c>
    </row>
    <row r="51" spans="1:1" s="136" customFormat="1" x14ac:dyDescent="0.2">
      <c r="A51" s="136" t="s">
        <v>266</v>
      </c>
    </row>
    <row r="52" spans="1:1" s="136" customFormat="1" x14ac:dyDescent="0.2">
      <c r="A52" s="136" t="s">
        <v>267</v>
      </c>
    </row>
    <row r="53" spans="1:1" s="136" customFormat="1" x14ac:dyDescent="0.2">
      <c r="A53" s="136" t="s">
        <v>268</v>
      </c>
    </row>
    <row r="54" spans="1:1" s="136" customFormat="1" x14ac:dyDescent="0.2">
      <c r="A54" s="136" t="s">
        <v>269</v>
      </c>
    </row>
    <row r="55" spans="1:1" s="136" customFormat="1" x14ac:dyDescent="0.2">
      <c r="A55" s="136" t="s">
        <v>270</v>
      </c>
    </row>
    <row r="56" spans="1:1" s="136" customFormat="1" x14ac:dyDescent="0.2">
      <c r="A56" s="136" t="s">
        <v>271</v>
      </c>
    </row>
    <row r="57" spans="1:1" s="136" customFormat="1" x14ac:dyDescent="0.2">
      <c r="A57" s="136" t="s">
        <v>272</v>
      </c>
    </row>
    <row r="58" spans="1:1" s="136" customFormat="1" x14ac:dyDescent="0.2">
      <c r="A58" s="136" t="s">
        <v>273</v>
      </c>
    </row>
    <row r="59" spans="1:1" s="136" customFormat="1" x14ac:dyDescent="0.2">
      <c r="A59" s="136" t="s">
        <v>121</v>
      </c>
    </row>
    <row r="60" spans="1:1" s="136" customFormat="1" x14ac:dyDescent="0.2">
      <c r="A60" s="136" t="s">
        <v>122</v>
      </c>
    </row>
    <row r="61" spans="1:1" s="136" customFormat="1" x14ac:dyDescent="0.2">
      <c r="A61" s="136" t="s">
        <v>123</v>
      </c>
    </row>
    <row r="62" spans="1:1" s="136" customFormat="1" x14ac:dyDescent="0.2">
      <c r="A62" s="136" t="s">
        <v>124</v>
      </c>
    </row>
    <row r="63" spans="1:1" s="136" customFormat="1" x14ac:dyDescent="0.2">
      <c r="A63" s="136" t="s">
        <v>125</v>
      </c>
    </row>
    <row r="64" spans="1:1" s="136" customFormat="1" x14ac:dyDescent="0.2">
      <c r="A64" s="136" t="s">
        <v>126</v>
      </c>
    </row>
    <row r="65" spans="1:1" s="136" customFormat="1" x14ac:dyDescent="0.2">
      <c r="A65" s="136" t="s">
        <v>127</v>
      </c>
    </row>
    <row r="66" spans="1:1" s="136" customFormat="1" x14ac:dyDescent="0.2">
      <c r="A66" s="136" t="s">
        <v>128</v>
      </c>
    </row>
    <row r="67" spans="1:1" s="136" customFormat="1" x14ac:dyDescent="0.2">
      <c r="A67" s="136" t="s">
        <v>129</v>
      </c>
    </row>
    <row r="68" spans="1:1" s="136" customFormat="1" x14ac:dyDescent="0.2">
      <c r="A68" s="136" t="s">
        <v>130</v>
      </c>
    </row>
    <row r="69" spans="1:1" s="136" customFormat="1" x14ac:dyDescent="0.2">
      <c r="A69" s="136" t="s">
        <v>131</v>
      </c>
    </row>
    <row r="70" spans="1:1" s="136" customFormat="1" x14ac:dyDescent="0.2">
      <c r="A70" s="136" t="s">
        <v>132</v>
      </c>
    </row>
    <row r="71" spans="1:1" s="136" customFormat="1" x14ac:dyDescent="0.2">
      <c r="A71" s="136" t="s">
        <v>133</v>
      </c>
    </row>
    <row r="72" spans="1:1" s="136" customFormat="1" x14ac:dyDescent="0.2"/>
    <row r="73" spans="1:1" s="136" customFormat="1" x14ac:dyDescent="0.2">
      <c r="A73" s="135" t="s">
        <v>301</v>
      </c>
    </row>
    <row r="74" spans="1:1" s="136" customFormat="1" x14ac:dyDescent="0.2">
      <c r="A74" s="136" t="s">
        <v>136</v>
      </c>
    </row>
    <row r="75" spans="1:1" s="136" customFormat="1" x14ac:dyDescent="0.2">
      <c r="A75" s="136" t="s">
        <v>137</v>
      </c>
    </row>
    <row r="76" spans="1:1" s="136" customFormat="1" x14ac:dyDescent="0.2">
      <c r="A76" s="136" t="s">
        <v>138</v>
      </c>
    </row>
    <row r="77" spans="1:1" s="136" customFormat="1" x14ac:dyDescent="0.2">
      <c r="A77" s="136" t="s">
        <v>139</v>
      </c>
    </row>
    <row r="78" spans="1:1" s="136" customFormat="1" x14ac:dyDescent="0.2"/>
    <row r="79" spans="1:1" s="136" customFormat="1" x14ac:dyDescent="0.2">
      <c r="A79" s="135" t="s">
        <v>140</v>
      </c>
    </row>
    <row r="80" spans="1:1" s="136" customFormat="1" x14ac:dyDescent="0.2">
      <c r="A80" s="137">
        <v>2019</v>
      </c>
    </row>
    <row r="81" spans="1:1" s="136" customFormat="1" x14ac:dyDescent="0.2">
      <c r="A81" s="137">
        <v>2020</v>
      </c>
    </row>
    <row r="82" spans="1:1" s="136" customFormat="1" x14ac:dyDescent="0.2">
      <c r="A82" s="137">
        <v>2021</v>
      </c>
    </row>
    <row r="83" spans="1:1" s="136" customFormat="1" x14ac:dyDescent="0.2">
      <c r="A83" s="137">
        <v>2022</v>
      </c>
    </row>
    <row r="84" spans="1:1" s="136" customFormat="1" x14ac:dyDescent="0.2">
      <c r="A84" s="137">
        <v>2023</v>
      </c>
    </row>
    <row r="85" spans="1:1" s="136" customFormat="1" x14ac:dyDescent="0.2">
      <c r="A85" s="137">
        <v>2024</v>
      </c>
    </row>
    <row r="86" spans="1:1" s="136" customFormat="1" x14ac:dyDescent="0.2">
      <c r="A86" s="137">
        <v>2025</v>
      </c>
    </row>
    <row r="87" spans="1:1" s="136" customFormat="1" x14ac:dyDescent="0.2">
      <c r="A87" s="137">
        <v>2026</v>
      </c>
    </row>
    <row r="88" spans="1:1" s="136" customFormat="1" x14ac:dyDescent="0.2">
      <c r="A88" s="137">
        <v>2027</v>
      </c>
    </row>
    <row r="89" spans="1:1" s="136" customFormat="1" x14ac:dyDescent="0.2">
      <c r="A89" s="137">
        <v>2028</v>
      </c>
    </row>
    <row r="90" spans="1:1" s="136" customFormat="1" x14ac:dyDescent="0.2">
      <c r="A90" s="137">
        <v>2029</v>
      </c>
    </row>
    <row r="91" spans="1:1" s="136" customFormat="1" x14ac:dyDescent="0.2"/>
    <row r="92" spans="1:1" s="136" customFormat="1" x14ac:dyDescent="0.2">
      <c r="A92" s="135" t="s">
        <v>221</v>
      </c>
    </row>
    <row r="93" spans="1:1" s="136" customFormat="1" x14ac:dyDescent="0.2">
      <c r="A93" s="137">
        <v>2007</v>
      </c>
    </row>
    <row r="94" spans="1:1" s="136" customFormat="1" x14ac:dyDescent="0.2">
      <c r="A94" s="137">
        <v>2008</v>
      </c>
    </row>
    <row r="95" spans="1:1" s="136" customFormat="1" x14ac:dyDescent="0.2">
      <c r="A95" s="137">
        <v>2009</v>
      </c>
    </row>
    <row r="96" spans="1:1" s="136" customFormat="1" x14ac:dyDescent="0.2">
      <c r="A96" s="137">
        <v>2010</v>
      </c>
    </row>
    <row r="97" spans="1:1" s="136" customFormat="1" x14ac:dyDescent="0.2">
      <c r="A97" s="137">
        <v>2011</v>
      </c>
    </row>
    <row r="98" spans="1:1" s="136" customFormat="1" x14ac:dyDescent="0.2">
      <c r="A98" s="137">
        <v>2012</v>
      </c>
    </row>
    <row r="99" spans="1:1" s="136" customFormat="1" x14ac:dyDescent="0.2">
      <c r="A99" s="137">
        <v>2013</v>
      </c>
    </row>
    <row r="100" spans="1:1" s="136" customFormat="1" x14ac:dyDescent="0.2">
      <c r="A100" s="137">
        <v>2014</v>
      </c>
    </row>
    <row r="101" spans="1:1" s="136" customFormat="1" x14ac:dyDescent="0.2">
      <c r="A101" s="137">
        <v>2015</v>
      </c>
    </row>
    <row r="102" spans="1:1" s="136" customFormat="1" x14ac:dyDescent="0.2">
      <c r="A102" s="137">
        <v>2016</v>
      </c>
    </row>
    <row r="103" spans="1:1" s="136" customFormat="1" x14ac:dyDescent="0.2">
      <c r="A103" s="137">
        <v>2017</v>
      </c>
    </row>
    <row r="104" spans="1:1" s="136" customFormat="1" x14ac:dyDescent="0.2">
      <c r="A104" s="137">
        <v>2018</v>
      </c>
    </row>
    <row r="105" spans="1:1" s="136" customFormat="1" x14ac:dyDescent="0.2">
      <c r="A105" s="137">
        <v>2019</v>
      </c>
    </row>
    <row r="106" spans="1:1" s="136" customFormat="1" x14ac:dyDescent="0.2">
      <c r="A106" s="137">
        <v>2020</v>
      </c>
    </row>
    <row r="107" spans="1:1" s="136" customFormat="1" x14ac:dyDescent="0.2">
      <c r="A107" s="137">
        <v>2021</v>
      </c>
    </row>
    <row r="108" spans="1:1" s="136" customFormat="1" x14ac:dyDescent="0.2">
      <c r="A108" s="137">
        <v>2022</v>
      </c>
    </row>
    <row r="109" spans="1:1" s="136" customFormat="1" x14ac:dyDescent="0.2">
      <c r="A109" s="137">
        <v>2023</v>
      </c>
    </row>
    <row r="110" spans="1:1" s="136" customFormat="1" x14ac:dyDescent="0.2">
      <c r="A110" s="137">
        <v>2024</v>
      </c>
    </row>
    <row r="111" spans="1:1" s="136" customFormat="1" x14ac:dyDescent="0.2">
      <c r="A111" s="137">
        <v>2025</v>
      </c>
    </row>
    <row r="112" spans="1:1" s="136" customFormat="1" x14ac:dyDescent="0.2">
      <c r="A112" s="137">
        <v>2026</v>
      </c>
    </row>
    <row r="113" spans="1:1" s="136" customFormat="1" x14ac:dyDescent="0.2">
      <c r="A113" s="137">
        <v>2027</v>
      </c>
    </row>
    <row r="114" spans="1:1" s="136" customFormat="1" x14ac:dyDescent="0.2">
      <c r="A114" s="137">
        <v>2028</v>
      </c>
    </row>
    <row r="115" spans="1:1" s="136" customFormat="1" x14ac:dyDescent="0.2">
      <c r="A115" s="137">
        <v>2029</v>
      </c>
    </row>
    <row r="116" spans="1:1" s="136" customFormat="1" x14ac:dyDescent="0.2"/>
    <row r="117" spans="1:1" s="136" customFormat="1" x14ac:dyDescent="0.2">
      <c r="A117" s="135" t="s">
        <v>223</v>
      </c>
    </row>
    <row r="118" spans="1:1" s="136" customFormat="1" x14ac:dyDescent="0.2">
      <c r="A118" s="136" t="s">
        <v>173</v>
      </c>
    </row>
    <row r="119" spans="1:1" s="136" customFormat="1" x14ac:dyDescent="0.2">
      <c r="A119" s="136" t="s">
        <v>174</v>
      </c>
    </row>
    <row r="120" spans="1:1" s="136" customFormat="1" x14ac:dyDescent="0.2"/>
    <row r="121" spans="1:1" s="136" customFormat="1" x14ac:dyDescent="0.2"/>
    <row r="122" spans="1:1" s="136" customFormat="1" x14ac:dyDescent="0.2"/>
    <row r="123" spans="1:1" s="136" customFormat="1" x14ac:dyDescent="0.2"/>
    <row r="124" spans="1:1" s="136" customFormat="1" x14ac:dyDescent="0.2"/>
    <row r="125" spans="1:1" s="136" customFormat="1" x14ac:dyDescent="0.2"/>
    <row r="126" spans="1:1" s="136" customFormat="1" x14ac:dyDescent="0.2"/>
    <row r="127" spans="1:1" s="136" customFormat="1" x14ac:dyDescent="0.2"/>
    <row r="128" spans="1:1" s="136" customFormat="1" x14ac:dyDescent="0.2"/>
    <row r="129" s="136" customFormat="1" x14ac:dyDescent="0.2"/>
    <row r="130" s="136" customFormat="1" x14ac:dyDescent="0.2"/>
    <row r="131" s="136" customFormat="1" x14ac:dyDescent="0.2"/>
    <row r="132" s="136" customFormat="1" x14ac:dyDescent="0.2"/>
    <row r="133" s="136" customFormat="1" x14ac:dyDescent="0.2"/>
    <row r="134" s="136" customFormat="1" x14ac:dyDescent="0.2"/>
    <row r="135" s="136" customFormat="1" x14ac:dyDescent="0.2"/>
    <row r="136" s="136" customFormat="1" x14ac:dyDescent="0.2"/>
    <row r="137" s="136" customFormat="1" x14ac:dyDescent="0.2"/>
    <row r="138" s="136" customFormat="1" x14ac:dyDescent="0.2"/>
    <row r="139" s="136" customFormat="1" x14ac:dyDescent="0.2"/>
    <row r="140" s="136" customFormat="1" x14ac:dyDescent="0.2"/>
    <row r="141" s="136" customFormat="1" x14ac:dyDescent="0.2"/>
    <row r="142" s="136" customFormat="1" x14ac:dyDescent="0.2"/>
    <row r="143" s="136" customFormat="1" x14ac:dyDescent="0.2"/>
    <row r="144" s="136" customFormat="1" x14ac:dyDescent="0.2"/>
    <row r="145" s="136" customFormat="1" x14ac:dyDescent="0.2"/>
    <row r="146" s="136" customFormat="1" x14ac:dyDescent="0.2"/>
    <row r="147" s="136" customFormat="1" x14ac:dyDescent="0.2"/>
    <row r="148" s="136" customFormat="1" x14ac:dyDescent="0.2"/>
    <row r="149" s="136" customFormat="1" x14ac:dyDescent="0.2"/>
    <row r="150" s="136" customFormat="1" x14ac:dyDescent="0.2"/>
    <row r="151" s="136" customFormat="1" x14ac:dyDescent="0.2"/>
    <row r="152" s="136" customFormat="1" x14ac:dyDescent="0.2"/>
    <row r="153" s="136" customFormat="1" x14ac:dyDescent="0.2"/>
    <row r="154" s="136" customFormat="1" x14ac:dyDescent="0.2"/>
    <row r="155" s="136" customFormat="1" x14ac:dyDescent="0.2"/>
    <row r="156" s="136" customFormat="1" x14ac:dyDescent="0.2"/>
    <row r="157" s="136" customFormat="1" x14ac:dyDescent="0.2"/>
    <row r="158" s="136" customFormat="1" x14ac:dyDescent="0.2"/>
    <row r="159" s="136" customFormat="1" x14ac:dyDescent="0.2"/>
    <row r="160" s="136" customFormat="1" x14ac:dyDescent="0.2"/>
    <row r="161" s="136" customFormat="1" x14ac:dyDescent="0.2"/>
    <row r="162" s="136" customFormat="1" x14ac:dyDescent="0.2"/>
    <row r="163" s="136" customFormat="1" x14ac:dyDescent="0.2"/>
    <row r="164" s="136" customFormat="1" x14ac:dyDescent="0.2"/>
    <row r="165" s="136" customFormat="1" x14ac:dyDescent="0.2"/>
    <row r="166" s="136" customFormat="1" x14ac:dyDescent="0.2"/>
    <row r="167" s="136" customFormat="1" x14ac:dyDescent="0.2"/>
    <row r="168" s="136" customFormat="1" x14ac:dyDescent="0.2"/>
    <row r="169" s="136" customFormat="1" x14ac:dyDescent="0.2"/>
    <row r="170" s="136" customFormat="1" x14ac:dyDescent="0.2"/>
    <row r="171" s="136" customFormat="1" x14ac:dyDescent="0.2"/>
    <row r="172" s="136" customFormat="1" x14ac:dyDescent="0.2"/>
    <row r="173" s="136" customFormat="1" x14ac:dyDescent="0.2"/>
    <row r="174" s="136" customFormat="1" x14ac:dyDescent="0.2"/>
    <row r="175" s="136" customFormat="1" x14ac:dyDescent="0.2"/>
    <row r="176" s="136" customFormat="1" x14ac:dyDescent="0.2"/>
    <row r="177" s="136" customFormat="1" x14ac:dyDescent="0.2"/>
    <row r="178" s="136" customFormat="1" x14ac:dyDescent="0.2"/>
    <row r="179" s="136" customFormat="1" x14ac:dyDescent="0.2"/>
    <row r="180" s="136" customFormat="1" x14ac:dyDescent="0.2"/>
    <row r="181" s="136" customFormat="1" x14ac:dyDescent="0.2"/>
    <row r="182" s="136" customFormat="1" x14ac:dyDescent="0.2"/>
    <row r="183" s="136" customFormat="1" x14ac:dyDescent="0.2"/>
    <row r="184" s="136" customFormat="1" x14ac:dyDescent="0.2"/>
    <row r="185" s="136" customFormat="1" x14ac:dyDescent="0.2"/>
    <row r="186" s="136" customFormat="1" x14ac:dyDescent="0.2"/>
    <row r="187" s="136" customFormat="1" x14ac:dyDescent="0.2"/>
    <row r="188" s="136" customFormat="1" x14ac:dyDescent="0.2"/>
    <row r="189" s="136" customFormat="1" x14ac:dyDescent="0.2"/>
    <row r="190" s="136" customFormat="1" x14ac:dyDescent="0.2"/>
    <row r="191" s="136" customFormat="1" x14ac:dyDescent="0.2"/>
    <row r="192" s="136" customFormat="1" x14ac:dyDescent="0.2"/>
    <row r="193" s="136" customFormat="1" x14ac:dyDescent="0.2"/>
    <row r="194" s="136" customFormat="1" x14ac:dyDescent="0.2"/>
    <row r="195" s="136" customFormat="1" x14ac:dyDescent="0.2"/>
    <row r="196" s="136" customFormat="1" x14ac:dyDescent="0.2"/>
    <row r="197" s="136" customFormat="1" x14ac:dyDescent="0.2"/>
    <row r="198" s="136" customFormat="1" x14ac:dyDescent="0.2"/>
    <row r="199" s="136" customFormat="1" x14ac:dyDescent="0.2"/>
    <row r="200" s="136" customFormat="1" x14ac:dyDescent="0.2"/>
    <row r="201" s="136" customFormat="1" x14ac:dyDescent="0.2"/>
    <row r="202" s="136" customFormat="1" x14ac:dyDescent="0.2"/>
    <row r="203" s="136" customFormat="1" x14ac:dyDescent="0.2"/>
    <row r="204" s="136" customFormat="1" x14ac:dyDescent="0.2"/>
    <row r="205" s="136" customFormat="1" x14ac:dyDescent="0.2"/>
    <row r="206" s="136" customFormat="1" x14ac:dyDescent="0.2"/>
    <row r="207" s="136" customFormat="1" x14ac:dyDescent="0.2"/>
    <row r="208" s="136" customFormat="1" x14ac:dyDescent="0.2"/>
    <row r="209" s="136" customFormat="1" x14ac:dyDescent="0.2"/>
    <row r="210" s="136" customFormat="1" x14ac:dyDescent="0.2"/>
    <row r="211" s="136" customFormat="1" x14ac:dyDescent="0.2"/>
    <row r="212" s="136" customFormat="1" x14ac:dyDescent="0.2"/>
    <row r="213" s="136" customFormat="1" x14ac:dyDescent="0.2"/>
    <row r="214" s="33" customFormat="1" x14ac:dyDescent="0.2"/>
    <row r="215" s="33" customFormat="1" x14ac:dyDescent="0.2"/>
    <row r="216" s="33" customFormat="1" x14ac:dyDescent="0.2"/>
    <row r="217" s="33" customFormat="1" x14ac:dyDescent="0.2"/>
    <row r="218" s="33" customFormat="1" x14ac:dyDescent="0.2"/>
    <row r="219" s="33" customFormat="1" x14ac:dyDescent="0.2"/>
    <row r="220" s="33" customFormat="1" x14ac:dyDescent="0.2"/>
    <row r="221" s="33" customFormat="1" x14ac:dyDescent="0.2"/>
    <row r="222" s="33" customFormat="1" x14ac:dyDescent="0.2"/>
    <row r="223" s="33" customFormat="1" x14ac:dyDescent="0.2"/>
    <row r="224" s="33" customFormat="1" x14ac:dyDescent="0.2"/>
    <row r="225" s="33" customFormat="1" x14ac:dyDescent="0.2"/>
    <row r="226" s="33" customFormat="1" x14ac:dyDescent="0.2"/>
    <row r="227" s="33" customFormat="1" x14ac:dyDescent="0.2"/>
  </sheetData>
  <autoFilter ref="A11:J25" xr:uid="{00000000-0009-0000-0000-000000000000}"/>
  <mergeCells count="12">
    <mergeCell ref="A1:J1"/>
    <mergeCell ref="A2:J2"/>
    <mergeCell ref="A3:J3"/>
    <mergeCell ref="A29:J29"/>
    <mergeCell ref="B7:D7"/>
    <mergeCell ref="H7:J7"/>
    <mergeCell ref="B5:C5"/>
    <mergeCell ref="A35:D35"/>
    <mergeCell ref="E35:H35"/>
    <mergeCell ref="I35:J35"/>
    <mergeCell ref="A26:B26"/>
    <mergeCell ref="A33:J33"/>
  </mergeCells>
  <phoneticPr fontId="2" type="noConversion"/>
  <dataValidations count="5">
    <dataValidation type="list" allowBlank="1" showInputMessage="1" showErrorMessage="1" sqref="B5" xr:uid="{00000000-0002-0000-0000-000000000000}">
      <formula1>$A$39:$A$71</formula1>
    </dataValidation>
    <dataValidation type="list" allowBlank="1" showInputMessage="1" showErrorMessage="1" sqref="G5" xr:uid="{00000000-0002-0000-0000-000001000000}">
      <formula1>$A$74:$A$77</formula1>
    </dataValidation>
    <dataValidation type="list" allowBlank="1" showInputMessage="1" showErrorMessage="1" sqref="H5" xr:uid="{00000000-0002-0000-0000-000002000000}">
      <formula1>$A$80:$A$90</formula1>
    </dataValidation>
    <dataValidation type="list" allowBlank="1" showInputMessage="1" showErrorMessage="1" sqref="B12:B25" xr:uid="{00000000-0002-0000-0000-000003000000}">
      <formula1>$A$118:$A$119</formula1>
    </dataValidation>
    <dataValidation type="list" allowBlank="1" showInputMessage="1" showErrorMessage="1" sqref="A12:A25" xr:uid="{00000000-0002-0000-0000-000004000000}">
      <formula1>$A$93:$A$115</formula1>
    </dataValidation>
  </dataValidations>
  <printOptions horizontalCentered="1"/>
  <pageMargins left="0.5" right="0.5" top="0.5" bottom="0.5" header="0" footer="0"/>
  <pageSetup orientation="landscape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38"/>
  <sheetViews>
    <sheetView zoomScale="115" zoomScaleNormal="115" workbookViewId="0">
      <pane xSplit="4" ySplit="3" topLeftCell="E4" activePane="bottomRight" state="frozen"/>
      <selection pane="topRight" activeCell="G1" sqref="G1"/>
      <selection pane="bottomLeft" activeCell="A3" sqref="A3"/>
      <selection pane="bottomRight" activeCell="G7" sqref="G7"/>
    </sheetView>
  </sheetViews>
  <sheetFormatPr defaultRowHeight="12.75" x14ac:dyDescent="0.2"/>
  <cols>
    <col min="1" max="1" width="10.28515625" style="127" customWidth="1"/>
    <col min="2" max="2" width="23" style="127" customWidth="1"/>
    <col min="3" max="3" width="23.85546875" style="127" customWidth="1"/>
    <col min="4" max="8" width="18.140625" style="127" customWidth="1"/>
    <col min="9" max="9" width="10.7109375" style="127" customWidth="1"/>
    <col min="10" max="10" width="10.28515625" style="128" customWidth="1"/>
    <col min="11" max="11" width="16.140625" style="129" bestFit="1" customWidth="1"/>
    <col min="12" max="12" width="32.5703125" style="127" customWidth="1"/>
    <col min="13" max="13" width="10.7109375" style="128" customWidth="1"/>
    <col min="14" max="15" width="10.7109375" style="127" customWidth="1"/>
    <col min="16" max="16384" width="9.140625" style="127"/>
  </cols>
  <sheetData>
    <row r="1" spans="1:16" ht="13.5" thickBot="1" x14ac:dyDescent="0.25">
      <c r="A1" s="183" t="s">
        <v>198</v>
      </c>
      <c r="B1" s="160">
        <f>'Cover Sheet'!B5:C5</f>
        <v>0</v>
      </c>
      <c r="C1" s="206"/>
      <c r="D1" s="207"/>
      <c r="E1" s="188"/>
      <c r="F1" s="3"/>
      <c r="G1" s="3"/>
      <c r="H1" s="32" t="s">
        <v>199</v>
      </c>
      <c r="I1" s="15">
        <f>'Cover Sheet'!G5</f>
        <v>0</v>
      </c>
      <c r="J1" s="16">
        <f>'Cover Sheet'!H5</f>
        <v>0</v>
      </c>
      <c r="K1" s="127"/>
      <c r="L1" s="128"/>
      <c r="M1" s="127"/>
    </row>
    <row r="2" spans="1:16" ht="15" x14ac:dyDescent="0.2">
      <c r="L2" s="203" t="s">
        <v>305</v>
      </c>
      <c r="M2" s="204"/>
      <c r="N2" s="204"/>
      <c r="O2" s="205"/>
    </row>
    <row r="3" spans="1:16" s="123" customFormat="1" ht="51.75" customHeight="1" x14ac:dyDescent="0.2">
      <c r="A3" s="123" t="s">
        <v>221</v>
      </c>
      <c r="B3" s="123" t="s">
        <v>219</v>
      </c>
      <c r="C3" s="123" t="s">
        <v>220</v>
      </c>
      <c r="D3" s="123" t="s">
        <v>31</v>
      </c>
      <c r="E3" s="190" t="s">
        <v>344</v>
      </c>
      <c r="F3" s="189" t="s">
        <v>336</v>
      </c>
      <c r="G3" s="189" t="s">
        <v>345</v>
      </c>
      <c r="H3" s="152" t="s">
        <v>302</v>
      </c>
      <c r="I3" s="152" t="s">
        <v>307</v>
      </c>
      <c r="J3" s="124" t="s">
        <v>32</v>
      </c>
      <c r="K3" s="125" t="s">
        <v>33</v>
      </c>
      <c r="L3" s="125" t="s">
        <v>34</v>
      </c>
      <c r="M3" s="126" t="s">
        <v>35</v>
      </c>
      <c r="N3" s="153" t="s">
        <v>303</v>
      </c>
      <c r="O3" s="153" t="s">
        <v>304</v>
      </c>
      <c r="P3" s="151"/>
    </row>
    <row r="4" spans="1:16" s="148" customFormat="1" x14ac:dyDescent="0.2">
      <c r="I4" s="149"/>
      <c r="J4" s="149"/>
      <c r="K4" s="150"/>
      <c r="M4" s="149"/>
      <c r="N4" s="149"/>
      <c r="O4" s="149"/>
    </row>
    <row r="5" spans="1:16" x14ac:dyDescent="0.2">
      <c r="I5" s="128"/>
      <c r="N5" s="128"/>
      <c r="O5" s="128"/>
    </row>
    <row r="6" spans="1:16" x14ac:dyDescent="0.2">
      <c r="I6" s="128"/>
      <c r="N6" s="128"/>
      <c r="O6" s="128"/>
    </row>
    <row r="7" spans="1:16" x14ac:dyDescent="0.2">
      <c r="I7" s="128"/>
      <c r="N7" s="128"/>
      <c r="O7" s="128"/>
    </row>
    <row r="8" spans="1:16" x14ac:dyDescent="0.2">
      <c r="I8" s="128"/>
      <c r="N8" s="128"/>
      <c r="O8" s="128"/>
    </row>
    <row r="9" spans="1:16" x14ac:dyDescent="0.2">
      <c r="I9" s="128"/>
      <c r="N9" s="128"/>
      <c r="O9" s="128"/>
    </row>
    <row r="10" spans="1:16" x14ac:dyDescent="0.2">
      <c r="I10" s="128"/>
      <c r="N10" s="128"/>
      <c r="O10" s="128"/>
    </row>
    <row r="11" spans="1:16" x14ac:dyDescent="0.2">
      <c r="I11" s="128"/>
      <c r="N11" s="128"/>
      <c r="O11" s="128"/>
    </row>
    <row r="12" spans="1:16" x14ac:dyDescent="0.2">
      <c r="I12" s="128"/>
      <c r="N12" s="128"/>
      <c r="O12" s="128"/>
    </row>
    <row r="13" spans="1:16" x14ac:dyDescent="0.2">
      <c r="I13" s="128"/>
      <c r="N13" s="128"/>
      <c r="O13" s="128"/>
    </row>
    <row r="14" spans="1:16" x14ac:dyDescent="0.2">
      <c r="I14" s="128"/>
      <c r="N14" s="128"/>
      <c r="O14" s="128"/>
    </row>
    <row r="15" spans="1:16" x14ac:dyDescent="0.2">
      <c r="I15" s="128"/>
      <c r="N15" s="128"/>
      <c r="O15" s="128"/>
    </row>
    <row r="16" spans="1:16" x14ac:dyDescent="0.2">
      <c r="I16" s="128"/>
      <c r="N16" s="128"/>
      <c r="O16" s="128"/>
    </row>
    <row r="17" spans="1:54" x14ac:dyDescent="0.2">
      <c r="I17" s="128"/>
      <c r="N17" s="128"/>
      <c r="O17" s="128"/>
    </row>
    <row r="18" spans="1:54" x14ac:dyDescent="0.2">
      <c r="I18" s="128"/>
      <c r="N18" s="128"/>
      <c r="O18" s="128"/>
    </row>
    <row r="19" spans="1:54" x14ac:dyDescent="0.2">
      <c r="I19" s="128"/>
      <c r="N19" s="128"/>
      <c r="O19" s="128"/>
    </row>
    <row r="20" spans="1:54" x14ac:dyDescent="0.2">
      <c r="I20" s="128"/>
      <c r="N20" s="128"/>
      <c r="O20" s="128"/>
    </row>
    <row r="21" spans="1:54" s="130" customFormat="1" ht="13.5" thickBot="1" x14ac:dyDescent="0.25">
      <c r="J21" s="134" t="s">
        <v>180</v>
      </c>
      <c r="K21" s="132">
        <f>SUBTOTAL(9,K3:K20)</f>
        <v>0</v>
      </c>
      <c r="M21" s="131"/>
    </row>
    <row r="22" spans="1:54" ht="13.5" thickTop="1" x14ac:dyDescent="0.2"/>
    <row r="23" spans="1:54" x14ac:dyDescent="0.2">
      <c r="A23" s="191" t="s">
        <v>338</v>
      </c>
    </row>
    <row r="24" spans="1:54" x14ac:dyDescent="0.2">
      <c r="A24" s="192" t="s">
        <v>337</v>
      </c>
    </row>
    <row r="25" spans="1:54" s="33" customFormat="1" x14ac:dyDescent="0.2">
      <c r="A25" s="147"/>
      <c r="B25" s="147"/>
      <c r="C25" s="147"/>
      <c r="J25" s="133"/>
      <c r="K25" s="91"/>
      <c r="M25" s="133"/>
      <c r="AA25" s="94"/>
      <c r="AG25" s="94"/>
      <c r="AH25" s="94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</row>
    <row r="26" spans="1:54" s="33" customFormat="1" x14ac:dyDescent="0.2">
      <c r="A26" s="143" t="s">
        <v>221</v>
      </c>
      <c r="B26" s="147"/>
      <c r="C26" s="147"/>
      <c r="J26" s="133"/>
      <c r="K26" s="91"/>
      <c r="M26" s="133"/>
      <c r="AA26" s="94"/>
      <c r="AG26" s="94"/>
      <c r="AH26" s="94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</row>
    <row r="27" spans="1:54" s="33" customFormat="1" x14ac:dyDescent="0.2">
      <c r="A27" s="145">
        <v>2014</v>
      </c>
      <c r="B27" s="147"/>
      <c r="C27" s="147"/>
      <c r="J27" s="133"/>
      <c r="K27" s="91"/>
      <c r="M27" s="133"/>
      <c r="AA27" s="94"/>
      <c r="AG27" s="94"/>
      <c r="AH27" s="94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</row>
    <row r="28" spans="1:54" s="33" customFormat="1" x14ac:dyDescent="0.2">
      <c r="A28" s="145">
        <v>2015</v>
      </c>
      <c r="B28" s="147"/>
      <c r="C28" s="147"/>
      <c r="J28" s="133"/>
      <c r="K28" s="91"/>
      <c r="M28" s="133"/>
      <c r="AA28" s="94"/>
      <c r="AG28" s="94"/>
      <c r="AH28" s="94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</row>
    <row r="29" spans="1:54" s="33" customFormat="1" x14ac:dyDescent="0.2">
      <c r="A29" s="145">
        <v>2016</v>
      </c>
      <c r="B29" s="147"/>
      <c r="C29" s="147"/>
      <c r="J29" s="133"/>
      <c r="K29" s="91"/>
      <c r="M29" s="133"/>
      <c r="AA29" s="94"/>
      <c r="AG29" s="94"/>
      <c r="AH29" s="94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</row>
    <row r="30" spans="1:54" s="33" customFormat="1" x14ac:dyDescent="0.2">
      <c r="A30" s="145">
        <v>2017</v>
      </c>
      <c r="B30" s="147"/>
      <c r="C30" s="147"/>
      <c r="J30" s="133"/>
      <c r="K30" s="91"/>
      <c r="M30" s="133"/>
      <c r="AA30" s="94"/>
      <c r="AG30" s="94"/>
      <c r="AH30" s="94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</row>
    <row r="31" spans="1:54" s="33" customFormat="1" x14ac:dyDescent="0.2">
      <c r="A31" s="145">
        <v>2018</v>
      </c>
      <c r="B31" s="147"/>
      <c r="C31" s="147"/>
      <c r="J31" s="133"/>
      <c r="K31" s="91"/>
      <c r="M31" s="133"/>
      <c r="AA31" s="94"/>
      <c r="AG31" s="94"/>
      <c r="AH31" s="94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</row>
    <row r="32" spans="1:54" s="33" customFormat="1" x14ac:dyDescent="0.2">
      <c r="A32" s="145">
        <v>2019</v>
      </c>
      <c r="B32" s="147"/>
      <c r="C32" s="147"/>
      <c r="J32" s="133"/>
      <c r="K32" s="91"/>
      <c r="M32" s="133"/>
      <c r="AA32" s="94"/>
      <c r="AG32" s="94"/>
      <c r="AH32" s="94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</row>
    <row r="33" spans="1:54" s="33" customFormat="1" x14ac:dyDescent="0.2">
      <c r="A33" s="145">
        <v>2020</v>
      </c>
      <c r="B33" s="147"/>
      <c r="C33" s="147"/>
      <c r="J33" s="133"/>
      <c r="K33" s="91"/>
      <c r="M33" s="133"/>
      <c r="AA33" s="94"/>
      <c r="AG33" s="94"/>
      <c r="AH33" s="94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</row>
    <row r="34" spans="1:54" s="33" customFormat="1" x14ac:dyDescent="0.2">
      <c r="A34" s="145">
        <v>2021</v>
      </c>
      <c r="B34" s="147"/>
      <c r="C34" s="147"/>
      <c r="J34" s="133"/>
      <c r="K34" s="91"/>
      <c r="M34" s="133"/>
      <c r="AA34" s="94"/>
      <c r="AG34" s="94"/>
      <c r="AH34" s="94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</row>
    <row r="35" spans="1:54" s="33" customFormat="1" x14ac:dyDescent="0.2">
      <c r="A35" s="145">
        <v>2022</v>
      </c>
      <c r="B35" s="147"/>
      <c r="C35" s="147"/>
      <c r="J35" s="133"/>
      <c r="K35" s="91"/>
      <c r="M35" s="133"/>
      <c r="AA35" s="94"/>
      <c r="AG35" s="94"/>
      <c r="AH35" s="94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</row>
    <row r="36" spans="1:54" s="33" customFormat="1" x14ac:dyDescent="0.2">
      <c r="A36" s="145">
        <v>2023</v>
      </c>
      <c r="B36" s="147"/>
      <c r="C36" s="147"/>
      <c r="J36" s="133"/>
      <c r="K36" s="91"/>
      <c r="M36" s="133"/>
      <c r="AA36" s="94"/>
      <c r="AG36" s="94"/>
      <c r="AH36" s="94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</row>
    <row r="37" spans="1:54" s="33" customFormat="1" x14ac:dyDescent="0.2">
      <c r="A37" s="145">
        <v>2024</v>
      </c>
      <c r="B37" s="147"/>
      <c r="C37" s="147"/>
      <c r="J37" s="133"/>
      <c r="K37" s="91"/>
      <c r="M37" s="133"/>
      <c r="AA37" s="94"/>
      <c r="AG37" s="94"/>
      <c r="AH37" s="94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</row>
    <row r="38" spans="1:54" s="33" customFormat="1" x14ac:dyDescent="0.2">
      <c r="A38" s="145">
        <v>2025</v>
      </c>
      <c r="B38" s="147"/>
      <c r="C38" s="147"/>
      <c r="J38" s="133"/>
      <c r="K38" s="91"/>
      <c r="M38" s="133"/>
      <c r="AA38" s="94"/>
      <c r="AG38" s="94"/>
      <c r="AH38" s="94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</row>
    <row r="39" spans="1:54" s="33" customFormat="1" x14ac:dyDescent="0.2">
      <c r="A39" s="145">
        <v>2026</v>
      </c>
      <c r="B39" s="147"/>
      <c r="C39" s="147"/>
      <c r="J39" s="133"/>
      <c r="K39" s="91"/>
      <c r="M39" s="133"/>
      <c r="AA39" s="94"/>
      <c r="AG39" s="94"/>
      <c r="AH39" s="94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</row>
    <row r="40" spans="1:54" s="33" customFormat="1" x14ac:dyDescent="0.2">
      <c r="A40" s="145">
        <v>2027</v>
      </c>
      <c r="B40" s="147"/>
      <c r="C40" s="147"/>
      <c r="J40" s="133"/>
      <c r="K40" s="91"/>
      <c r="M40" s="133"/>
      <c r="AA40" s="94"/>
      <c r="AG40" s="94"/>
      <c r="AH40" s="94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</row>
    <row r="41" spans="1:54" s="33" customFormat="1" x14ac:dyDescent="0.2">
      <c r="A41" s="145">
        <v>2028</v>
      </c>
      <c r="B41" s="147"/>
      <c r="C41" s="147"/>
      <c r="J41" s="133"/>
      <c r="K41" s="91"/>
      <c r="M41" s="133"/>
      <c r="AA41" s="94"/>
      <c r="AG41" s="94"/>
      <c r="AH41" s="94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</row>
    <row r="42" spans="1:54" s="33" customFormat="1" x14ac:dyDescent="0.2">
      <c r="A42" s="145">
        <v>2029</v>
      </c>
      <c r="B42" s="147"/>
      <c r="C42" s="147"/>
      <c r="J42" s="133"/>
      <c r="K42" s="91"/>
      <c r="M42" s="133"/>
      <c r="AA42" s="94"/>
      <c r="AG42" s="94"/>
      <c r="AH42" s="94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</row>
    <row r="43" spans="1:54" s="33" customFormat="1" x14ac:dyDescent="0.2">
      <c r="B43" s="147"/>
      <c r="C43" s="147"/>
      <c r="J43" s="133"/>
      <c r="K43" s="91"/>
      <c r="M43" s="133"/>
      <c r="AA43" s="94"/>
      <c r="AG43" s="94"/>
      <c r="AH43" s="94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</row>
    <row r="44" spans="1:54" s="33" customFormat="1" x14ac:dyDescent="0.2">
      <c r="A44" s="144"/>
      <c r="B44" s="147"/>
      <c r="C44" s="147"/>
      <c r="J44" s="133"/>
      <c r="K44" s="91"/>
      <c r="M44" s="133"/>
      <c r="AA44" s="94"/>
      <c r="AG44" s="94"/>
      <c r="AH44" s="94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</row>
    <row r="45" spans="1:54" s="33" customFormat="1" x14ac:dyDescent="0.2">
      <c r="A45" s="143" t="s">
        <v>219</v>
      </c>
      <c r="B45" s="147"/>
      <c r="C45" s="147"/>
      <c r="J45" s="133"/>
      <c r="K45" s="91"/>
      <c r="M45" s="133"/>
      <c r="AA45" s="94"/>
      <c r="AG45" s="94"/>
      <c r="AH45" s="94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</row>
    <row r="46" spans="1:54" s="33" customFormat="1" x14ac:dyDescent="0.2">
      <c r="A46" s="146" t="s">
        <v>80</v>
      </c>
      <c r="B46" s="147"/>
      <c r="C46" s="147"/>
      <c r="J46" s="133"/>
      <c r="K46" s="91"/>
      <c r="M46" s="133"/>
      <c r="AA46" s="94"/>
      <c r="AG46" s="94"/>
      <c r="AH46" s="94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</row>
    <row r="47" spans="1:54" s="33" customFormat="1" x14ac:dyDescent="0.2">
      <c r="A47" s="146" t="s">
        <v>81</v>
      </c>
      <c r="B47" s="147"/>
      <c r="C47" s="147"/>
      <c r="J47" s="133"/>
      <c r="K47" s="91"/>
      <c r="M47" s="133"/>
      <c r="AA47" s="94"/>
      <c r="AG47" s="94"/>
      <c r="AH47" s="94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</row>
    <row r="48" spans="1:54" s="33" customFormat="1" x14ac:dyDescent="0.2">
      <c r="A48" s="146" t="s">
        <v>82</v>
      </c>
      <c r="B48" s="147"/>
      <c r="C48" s="147"/>
      <c r="J48" s="133"/>
      <c r="K48" s="91"/>
      <c r="M48" s="133"/>
      <c r="AA48" s="94"/>
      <c r="AG48" s="94"/>
      <c r="AH48" s="94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</row>
    <row r="49" spans="1:54" s="33" customFormat="1" x14ac:dyDescent="0.2">
      <c r="A49" s="146" t="s">
        <v>83</v>
      </c>
      <c r="B49" s="147"/>
      <c r="C49" s="147"/>
      <c r="J49" s="133"/>
      <c r="K49" s="91"/>
      <c r="M49" s="133"/>
      <c r="AA49" s="94"/>
      <c r="AG49" s="94"/>
      <c r="AH49" s="94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</row>
    <row r="50" spans="1:54" s="33" customFormat="1" x14ac:dyDescent="0.2">
      <c r="A50" s="146" t="s">
        <v>84</v>
      </c>
      <c r="B50" s="147"/>
      <c r="C50" s="147"/>
      <c r="J50" s="133"/>
      <c r="K50" s="91"/>
      <c r="M50" s="133"/>
      <c r="AA50" s="94"/>
      <c r="AG50" s="94"/>
      <c r="AH50" s="94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</row>
    <row r="51" spans="1:54" s="33" customFormat="1" x14ac:dyDescent="0.2">
      <c r="A51" s="146" t="s">
        <v>85</v>
      </c>
      <c r="B51" s="147"/>
      <c r="C51" s="147"/>
      <c r="J51" s="133"/>
      <c r="K51" s="91"/>
      <c r="M51" s="133"/>
      <c r="AA51" s="94"/>
      <c r="AG51" s="94"/>
      <c r="AH51" s="94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</row>
    <row r="52" spans="1:54" s="33" customFormat="1" x14ac:dyDescent="0.2">
      <c r="A52" s="146" t="s">
        <v>86</v>
      </c>
      <c r="B52" s="147"/>
      <c r="C52" s="147"/>
      <c r="J52" s="133"/>
      <c r="K52" s="91"/>
      <c r="M52" s="133"/>
      <c r="AA52" s="94"/>
      <c r="AG52" s="94"/>
      <c r="AH52" s="94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</row>
    <row r="53" spans="1:54" s="33" customFormat="1" x14ac:dyDescent="0.2">
      <c r="A53" s="146" t="s">
        <v>87</v>
      </c>
      <c r="B53" s="147"/>
      <c r="C53" s="147"/>
      <c r="J53" s="133"/>
      <c r="K53" s="91"/>
      <c r="M53" s="133"/>
      <c r="AA53" s="94"/>
      <c r="AG53" s="94"/>
      <c r="AH53" s="94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</row>
    <row r="54" spans="1:54" s="33" customFormat="1" x14ac:dyDescent="0.2">
      <c r="A54" s="146" t="s">
        <v>88</v>
      </c>
      <c r="B54" s="147"/>
      <c r="C54" s="147"/>
      <c r="J54" s="133"/>
      <c r="K54" s="91"/>
      <c r="M54" s="133"/>
      <c r="AA54" s="94"/>
      <c r="AG54" s="94"/>
      <c r="AH54" s="94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</row>
    <row r="55" spans="1:54" s="33" customFormat="1" x14ac:dyDescent="0.2">
      <c r="A55" s="146" t="s">
        <v>91</v>
      </c>
      <c r="B55" s="147"/>
      <c r="C55" s="147"/>
      <c r="J55" s="133"/>
      <c r="K55" s="91"/>
      <c r="M55" s="133"/>
      <c r="AA55" s="94"/>
      <c r="AG55" s="94"/>
      <c r="AH55" s="94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</row>
    <row r="56" spans="1:54" s="33" customFormat="1" x14ac:dyDescent="0.2">
      <c r="A56" s="146" t="s">
        <v>92</v>
      </c>
      <c r="B56" s="147"/>
      <c r="C56" s="147"/>
      <c r="J56" s="133"/>
      <c r="K56" s="91"/>
      <c r="M56" s="133"/>
      <c r="AA56" s="94"/>
      <c r="AG56" s="94"/>
      <c r="AH56" s="94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</row>
    <row r="57" spans="1:54" s="33" customFormat="1" x14ac:dyDescent="0.2">
      <c r="A57" s="146" t="s">
        <v>93</v>
      </c>
      <c r="B57" s="147"/>
      <c r="C57" s="147"/>
      <c r="J57" s="133"/>
      <c r="K57" s="91"/>
      <c r="M57" s="133"/>
      <c r="AA57" s="94"/>
      <c r="AG57" s="94"/>
      <c r="AH57" s="94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</row>
    <row r="58" spans="1:54" s="33" customFormat="1" x14ac:dyDescent="0.2">
      <c r="A58" s="146" t="s">
        <v>94</v>
      </c>
      <c r="B58" s="147"/>
      <c r="C58" s="147"/>
      <c r="J58" s="133"/>
      <c r="K58" s="91"/>
      <c r="M58" s="133"/>
      <c r="AA58" s="94"/>
      <c r="AG58" s="94"/>
      <c r="AH58" s="94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</row>
    <row r="59" spans="1:54" s="33" customFormat="1" x14ac:dyDescent="0.2">
      <c r="A59" s="146" t="s">
        <v>95</v>
      </c>
      <c r="B59" s="147"/>
      <c r="C59" s="147"/>
      <c r="J59" s="133"/>
      <c r="K59" s="91"/>
      <c r="M59" s="133"/>
      <c r="AA59" s="94"/>
      <c r="AG59" s="94"/>
      <c r="AH59" s="94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</row>
    <row r="60" spans="1:54" s="33" customFormat="1" x14ac:dyDescent="0.2">
      <c r="A60" s="146" t="s">
        <v>96</v>
      </c>
      <c r="B60" s="147"/>
      <c r="C60" s="147"/>
      <c r="J60" s="133"/>
      <c r="K60" s="91"/>
      <c r="M60" s="133"/>
      <c r="AA60" s="94"/>
      <c r="AG60" s="94"/>
      <c r="AH60" s="94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</row>
    <row r="61" spans="1:54" s="33" customFormat="1" x14ac:dyDescent="0.2">
      <c r="A61" s="146" t="s">
        <v>97</v>
      </c>
      <c r="B61" s="147"/>
      <c r="C61" s="147"/>
      <c r="J61" s="133"/>
      <c r="K61" s="91"/>
      <c r="M61" s="133"/>
      <c r="AA61" s="94"/>
      <c r="AG61" s="94"/>
      <c r="AH61" s="94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</row>
    <row r="62" spans="1:54" s="33" customFormat="1" x14ac:dyDescent="0.2">
      <c r="A62" s="146" t="s">
        <v>98</v>
      </c>
      <c r="B62" s="147"/>
      <c r="C62" s="147"/>
      <c r="J62" s="133"/>
      <c r="K62" s="91"/>
      <c r="M62" s="133"/>
      <c r="AA62" s="94"/>
      <c r="AG62" s="94"/>
      <c r="AH62" s="94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</row>
    <row r="63" spans="1:54" s="33" customFormat="1" x14ac:dyDescent="0.2">
      <c r="A63" s="146" t="s">
        <v>306</v>
      </c>
      <c r="B63" s="147"/>
      <c r="C63" s="147"/>
      <c r="J63" s="133"/>
      <c r="K63" s="91"/>
      <c r="M63" s="133"/>
      <c r="AA63" s="94"/>
      <c r="AG63" s="94"/>
      <c r="AH63" s="94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</row>
    <row r="64" spans="1:54" s="33" customFormat="1" x14ac:dyDescent="0.2">
      <c r="A64" s="146" t="s">
        <v>100</v>
      </c>
      <c r="B64" s="147"/>
      <c r="C64" s="147"/>
      <c r="J64" s="133"/>
      <c r="K64" s="91"/>
      <c r="M64" s="133"/>
      <c r="AA64" s="94"/>
      <c r="AG64" s="94"/>
      <c r="AH64" s="94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</row>
    <row r="65" spans="1:54" s="33" customFormat="1" x14ac:dyDescent="0.2">
      <c r="A65" s="146" t="s">
        <v>101</v>
      </c>
      <c r="B65" s="147"/>
      <c r="C65" s="147"/>
      <c r="J65" s="133"/>
      <c r="K65" s="91"/>
      <c r="M65" s="133"/>
      <c r="AA65" s="94"/>
      <c r="AG65" s="94"/>
      <c r="AH65" s="94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</row>
    <row r="66" spans="1:54" s="33" customFormat="1" x14ac:dyDescent="0.2">
      <c r="A66" s="146" t="s">
        <v>102</v>
      </c>
      <c r="B66" s="147"/>
      <c r="C66" s="147"/>
      <c r="J66" s="133"/>
      <c r="K66" s="91"/>
      <c r="M66" s="133"/>
      <c r="AA66" s="94"/>
      <c r="AG66" s="94"/>
      <c r="AH66" s="94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</row>
    <row r="67" spans="1:54" s="33" customFormat="1" x14ac:dyDescent="0.2">
      <c r="A67" s="146" t="s">
        <v>103</v>
      </c>
      <c r="B67" s="147"/>
      <c r="C67" s="147"/>
      <c r="J67" s="133"/>
      <c r="K67" s="91"/>
      <c r="M67" s="133"/>
      <c r="AA67" s="94"/>
      <c r="AG67" s="94"/>
      <c r="AH67" s="94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</row>
    <row r="68" spans="1:54" s="33" customFormat="1" x14ac:dyDescent="0.2">
      <c r="A68" s="146" t="s">
        <v>104</v>
      </c>
      <c r="B68" s="147"/>
      <c r="C68" s="147"/>
      <c r="J68" s="133"/>
      <c r="K68" s="91"/>
      <c r="M68" s="133"/>
      <c r="AA68" s="94"/>
      <c r="AG68" s="94"/>
      <c r="AH68" s="94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</row>
    <row r="69" spans="1:54" s="33" customFormat="1" x14ac:dyDescent="0.2">
      <c r="A69" s="146" t="s">
        <v>105</v>
      </c>
      <c r="B69" s="147"/>
      <c r="C69" s="147"/>
      <c r="J69" s="133"/>
      <c r="K69" s="91"/>
      <c r="M69" s="133"/>
      <c r="AA69" s="94"/>
      <c r="AG69" s="94"/>
      <c r="AH69" s="94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</row>
    <row r="70" spans="1:54" s="33" customFormat="1" x14ac:dyDescent="0.2">
      <c r="A70" s="146" t="s">
        <v>106</v>
      </c>
      <c r="B70" s="147"/>
      <c r="C70" s="147"/>
      <c r="J70" s="133"/>
      <c r="K70" s="91"/>
      <c r="M70" s="133"/>
      <c r="AA70" s="94"/>
      <c r="AG70" s="94"/>
      <c r="AH70" s="94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</row>
    <row r="71" spans="1:54" s="33" customFormat="1" x14ac:dyDescent="0.2">
      <c r="A71" s="146" t="s">
        <v>107</v>
      </c>
      <c r="B71" s="147"/>
      <c r="C71" s="147"/>
      <c r="J71" s="133"/>
      <c r="K71" s="91"/>
      <c r="M71" s="133"/>
      <c r="AA71" s="94"/>
      <c r="AG71" s="94"/>
      <c r="AH71" s="94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</row>
    <row r="72" spans="1:54" s="33" customFormat="1" x14ac:dyDescent="0.2">
      <c r="A72" s="146" t="s">
        <v>108</v>
      </c>
      <c r="B72" s="147"/>
      <c r="C72" s="147"/>
      <c r="J72" s="133"/>
      <c r="K72" s="91"/>
      <c r="M72" s="133"/>
      <c r="AA72" s="94"/>
      <c r="AG72" s="94"/>
      <c r="AH72" s="94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</row>
    <row r="73" spans="1:54" s="33" customFormat="1" x14ac:dyDescent="0.2">
      <c r="A73" s="146" t="s">
        <v>109</v>
      </c>
      <c r="B73" s="147"/>
      <c r="C73" s="147"/>
      <c r="J73" s="133"/>
      <c r="K73" s="91"/>
      <c r="M73" s="133"/>
      <c r="AA73" s="94"/>
      <c r="AG73" s="94"/>
      <c r="AH73" s="94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</row>
    <row r="74" spans="1:54" s="33" customFormat="1" x14ac:dyDescent="0.2">
      <c r="A74" s="146" t="s">
        <v>110</v>
      </c>
      <c r="B74" s="147"/>
      <c r="C74" s="147"/>
      <c r="J74" s="133"/>
      <c r="K74" s="91"/>
      <c r="M74" s="133"/>
      <c r="AA74" s="94"/>
      <c r="AG74" s="94"/>
      <c r="AH74" s="94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</row>
    <row r="75" spans="1:54" s="33" customFormat="1" x14ac:dyDescent="0.2">
      <c r="A75" s="146" t="s">
        <v>111</v>
      </c>
      <c r="B75" s="147"/>
      <c r="C75" s="147"/>
      <c r="J75" s="133"/>
      <c r="K75" s="91"/>
      <c r="M75" s="133"/>
      <c r="AA75" s="94"/>
      <c r="AG75" s="94"/>
      <c r="AH75" s="94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</row>
    <row r="76" spans="1:54" s="33" customFormat="1" x14ac:dyDescent="0.2">
      <c r="A76" s="146" t="s">
        <v>112</v>
      </c>
      <c r="B76" s="147"/>
      <c r="C76" s="147"/>
      <c r="J76" s="133"/>
      <c r="K76" s="91"/>
      <c r="M76" s="133"/>
      <c r="AA76" s="94"/>
      <c r="AG76" s="94"/>
      <c r="AH76" s="94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</row>
    <row r="77" spans="1:54" s="33" customFormat="1" x14ac:dyDescent="0.2">
      <c r="A77" s="146" t="s">
        <v>113</v>
      </c>
      <c r="B77" s="147"/>
      <c r="C77" s="147"/>
      <c r="J77" s="133"/>
      <c r="K77" s="91"/>
      <c r="M77" s="133"/>
      <c r="AA77" s="94"/>
      <c r="AG77" s="94"/>
      <c r="AH77" s="94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</row>
    <row r="78" spans="1:54" s="33" customFormat="1" x14ac:dyDescent="0.2">
      <c r="A78" s="146" t="s">
        <v>114</v>
      </c>
      <c r="B78" s="147"/>
      <c r="C78" s="147"/>
      <c r="J78" s="133"/>
      <c r="K78" s="91"/>
      <c r="M78" s="133"/>
      <c r="AA78" s="94"/>
      <c r="AG78" s="94"/>
      <c r="AH78" s="94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</row>
    <row r="79" spans="1:54" s="33" customFormat="1" x14ac:dyDescent="0.2">
      <c r="A79" s="146" t="s">
        <v>115</v>
      </c>
      <c r="B79" s="147"/>
      <c r="C79" s="147"/>
      <c r="J79" s="133"/>
      <c r="K79" s="91"/>
      <c r="M79" s="133"/>
      <c r="AA79" s="94"/>
      <c r="AG79" s="94"/>
      <c r="AH79" s="94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</row>
    <row r="80" spans="1:54" s="33" customFormat="1" x14ac:dyDescent="0.2">
      <c r="A80" s="146" t="s">
        <v>116</v>
      </c>
      <c r="B80" s="147"/>
      <c r="C80" s="147"/>
      <c r="J80" s="133"/>
      <c r="K80" s="91"/>
      <c r="M80" s="133"/>
      <c r="AA80" s="94"/>
      <c r="AG80" s="94"/>
      <c r="AH80" s="94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</row>
    <row r="81" spans="1:54" s="33" customFormat="1" x14ac:dyDescent="0.2">
      <c r="A81" s="146" t="s">
        <v>117</v>
      </c>
      <c r="B81" s="147"/>
      <c r="C81" s="147"/>
      <c r="J81" s="133"/>
      <c r="K81" s="91"/>
      <c r="M81" s="133"/>
      <c r="AA81" s="94"/>
      <c r="AG81" s="94"/>
      <c r="AH81" s="94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</row>
    <row r="82" spans="1:54" s="33" customFormat="1" x14ac:dyDescent="0.2">
      <c r="A82" s="146" t="s">
        <v>118</v>
      </c>
      <c r="B82" s="147"/>
      <c r="C82" s="147"/>
      <c r="J82" s="133"/>
      <c r="K82" s="91"/>
      <c r="M82" s="133"/>
      <c r="AA82" s="94"/>
      <c r="AG82" s="94"/>
      <c r="AH82" s="94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</row>
    <row r="83" spans="1:54" s="33" customFormat="1" x14ac:dyDescent="0.2">
      <c r="A83" s="146" t="s">
        <v>119</v>
      </c>
      <c r="B83" s="147"/>
      <c r="C83" s="147"/>
      <c r="J83" s="133"/>
      <c r="K83" s="91"/>
      <c r="M83" s="133"/>
      <c r="AA83" s="94"/>
      <c r="AG83" s="94"/>
      <c r="AH83" s="94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</row>
    <row r="84" spans="1:54" s="33" customFormat="1" x14ac:dyDescent="0.2">
      <c r="A84" s="146" t="s">
        <v>120</v>
      </c>
      <c r="B84" s="147"/>
      <c r="C84" s="147"/>
      <c r="J84" s="133"/>
      <c r="K84" s="91"/>
      <c r="M84" s="133"/>
      <c r="AA84" s="94"/>
      <c r="AG84" s="94"/>
      <c r="AH84" s="94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</row>
    <row r="85" spans="1:54" s="33" customFormat="1" x14ac:dyDescent="0.2">
      <c r="A85" s="146" t="s">
        <v>36</v>
      </c>
      <c r="B85" s="147"/>
      <c r="C85" s="147"/>
      <c r="J85" s="133"/>
      <c r="K85" s="91"/>
      <c r="M85" s="133"/>
      <c r="AA85" s="94"/>
      <c r="AG85" s="94"/>
      <c r="AH85" s="94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</row>
    <row r="86" spans="1:54" s="33" customFormat="1" x14ac:dyDescent="0.2">
      <c r="A86" s="146" t="s">
        <v>37</v>
      </c>
      <c r="B86" s="147"/>
      <c r="C86" s="147"/>
      <c r="J86" s="133"/>
      <c r="K86" s="91"/>
      <c r="M86" s="133"/>
      <c r="AA86" s="94"/>
      <c r="AG86" s="94"/>
      <c r="AH86" s="94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</row>
    <row r="87" spans="1:54" s="33" customFormat="1" x14ac:dyDescent="0.2">
      <c r="A87" s="146" t="s">
        <v>38</v>
      </c>
      <c r="B87" s="147"/>
      <c r="C87" s="147"/>
      <c r="J87" s="133"/>
      <c r="K87" s="91"/>
      <c r="M87" s="133"/>
      <c r="AA87" s="94"/>
      <c r="AG87" s="94"/>
      <c r="AH87" s="94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</row>
    <row r="88" spans="1:54" s="33" customFormat="1" x14ac:dyDescent="0.2">
      <c r="A88" s="146" t="s">
        <v>39</v>
      </c>
      <c r="B88" s="147"/>
      <c r="C88" s="147"/>
      <c r="J88" s="133"/>
      <c r="K88" s="91"/>
      <c r="M88" s="133"/>
      <c r="AA88" s="94"/>
      <c r="AG88" s="94"/>
      <c r="AH88" s="94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</row>
    <row r="89" spans="1:54" s="33" customFormat="1" x14ac:dyDescent="0.2">
      <c r="A89" s="146" t="s">
        <v>40</v>
      </c>
      <c r="B89" s="147"/>
      <c r="C89" s="147"/>
      <c r="J89" s="133"/>
      <c r="K89" s="91"/>
      <c r="M89" s="133"/>
      <c r="AA89" s="94"/>
      <c r="AG89" s="94"/>
      <c r="AH89" s="94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</row>
    <row r="90" spans="1:54" s="33" customFormat="1" x14ac:dyDescent="0.2">
      <c r="A90" s="146" t="s">
        <v>41</v>
      </c>
      <c r="B90" s="147"/>
      <c r="C90" s="147"/>
      <c r="J90" s="133"/>
      <c r="K90" s="91"/>
      <c r="M90" s="133"/>
      <c r="AA90" s="94"/>
      <c r="AG90" s="94"/>
      <c r="AH90" s="94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</row>
    <row r="91" spans="1:54" s="33" customFormat="1" x14ac:dyDescent="0.2">
      <c r="A91" s="146" t="s">
        <v>42</v>
      </c>
      <c r="B91" s="147"/>
      <c r="C91" s="147"/>
      <c r="J91" s="133"/>
      <c r="K91" s="91"/>
      <c r="M91" s="133"/>
      <c r="AA91" s="94"/>
      <c r="AG91" s="94"/>
      <c r="AH91" s="94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</row>
    <row r="92" spans="1:54" s="33" customFormat="1" x14ac:dyDescent="0.2">
      <c r="A92" s="146" t="s">
        <v>43</v>
      </c>
      <c r="B92" s="147"/>
      <c r="C92" s="147"/>
      <c r="J92" s="133"/>
      <c r="K92" s="91"/>
      <c r="M92" s="133"/>
      <c r="AA92" s="94"/>
      <c r="AG92" s="94"/>
      <c r="AH92" s="94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</row>
    <row r="93" spans="1:54" s="33" customFormat="1" x14ac:dyDescent="0.2">
      <c r="A93" s="146" t="s">
        <v>44</v>
      </c>
      <c r="B93" s="147"/>
      <c r="C93" s="147"/>
      <c r="J93" s="133"/>
      <c r="K93" s="91"/>
      <c r="M93" s="133"/>
      <c r="AA93" s="94"/>
      <c r="AG93" s="94"/>
      <c r="AH93" s="94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</row>
    <row r="94" spans="1:54" s="33" customFormat="1" x14ac:dyDescent="0.2">
      <c r="A94" s="146" t="s">
        <v>45</v>
      </c>
      <c r="B94" s="147"/>
      <c r="C94" s="147"/>
      <c r="J94" s="133"/>
      <c r="K94" s="91"/>
      <c r="M94" s="133"/>
      <c r="AA94" s="94"/>
      <c r="AG94" s="94"/>
      <c r="AH94" s="94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</row>
    <row r="95" spans="1:54" s="33" customFormat="1" x14ac:dyDescent="0.2">
      <c r="A95" s="146" t="s">
        <v>46</v>
      </c>
      <c r="B95" s="147"/>
      <c r="C95" s="147"/>
      <c r="J95" s="133"/>
      <c r="K95" s="91"/>
      <c r="M95" s="133"/>
      <c r="AA95" s="94"/>
      <c r="AG95" s="94"/>
      <c r="AH95" s="94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</row>
    <row r="96" spans="1:54" s="33" customFormat="1" x14ac:dyDescent="0.2">
      <c r="A96" s="146" t="s">
        <v>47</v>
      </c>
      <c r="B96" s="147"/>
      <c r="C96" s="147"/>
      <c r="J96" s="133"/>
      <c r="K96" s="91"/>
      <c r="M96" s="133"/>
      <c r="AA96" s="94"/>
      <c r="AG96" s="94"/>
      <c r="AH96" s="94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</row>
    <row r="97" spans="1:54" s="33" customFormat="1" x14ac:dyDescent="0.2">
      <c r="A97" s="146" t="s">
        <v>48</v>
      </c>
      <c r="B97" s="147"/>
      <c r="C97" s="147"/>
      <c r="J97" s="133"/>
      <c r="K97" s="91"/>
      <c r="M97" s="133"/>
      <c r="AA97" s="94"/>
      <c r="AG97" s="94"/>
      <c r="AH97" s="94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</row>
    <row r="98" spans="1:54" s="33" customFormat="1" x14ac:dyDescent="0.2">
      <c r="A98" s="146" t="s">
        <v>49</v>
      </c>
      <c r="B98" s="147"/>
      <c r="C98" s="147"/>
      <c r="J98" s="133"/>
      <c r="K98" s="91"/>
      <c r="M98" s="133"/>
      <c r="AA98" s="94"/>
      <c r="AG98" s="94"/>
      <c r="AH98" s="94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</row>
    <row r="99" spans="1:54" s="33" customFormat="1" x14ac:dyDescent="0.2">
      <c r="A99" s="146" t="s">
        <v>50</v>
      </c>
      <c r="B99" s="147"/>
      <c r="C99" s="147"/>
      <c r="J99" s="133"/>
      <c r="K99" s="91"/>
      <c r="M99" s="133"/>
      <c r="AA99" s="94"/>
      <c r="AG99" s="94"/>
      <c r="AH99" s="94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</row>
    <row r="100" spans="1:54" s="33" customFormat="1" x14ac:dyDescent="0.2">
      <c r="A100" s="146" t="s">
        <v>51</v>
      </c>
      <c r="B100" s="147"/>
      <c r="C100" s="147"/>
      <c r="J100" s="133"/>
      <c r="K100" s="91"/>
      <c r="M100" s="133"/>
      <c r="AA100" s="94"/>
      <c r="AG100" s="94"/>
      <c r="AH100" s="94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</row>
    <row r="101" spans="1:54" s="33" customFormat="1" x14ac:dyDescent="0.2">
      <c r="A101" s="146" t="s">
        <v>52</v>
      </c>
      <c r="B101" s="147"/>
      <c r="C101" s="147"/>
      <c r="J101" s="133"/>
      <c r="K101" s="91"/>
      <c r="M101" s="133"/>
      <c r="AA101" s="94"/>
      <c r="AG101" s="94"/>
      <c r="AH101" s="94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</row>
    <row r="102" spans="1:54" s="33" customFormat="1" x14ac:dyDescent="0.2">
      <c r="A102" s="146" t="s">
        <v>53</v>
      </c>
      <c r="B102" s="147"/>
      <c r="C102" s="147"/>
      <c r="J102" s="133"/>
      <c r="K102" s="91"/>
      <c r="M102" s="133"/>
      <c r="AA102" s="94"/>
      <c r="AG102" s="94"/>
      <c r="AH102" s="94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</row>
    <row r="103" spans="1:54" s="33" customFormat="1" x14ac:dyDescent="0.2">
      <c r="A103" s="146" t="s">
        <v>54</v>
      </c>
      <c r="B103" s="147"/>
      <c r="C103" s="147"/>
      <c r="J103" s="133"/>
      <c r="K103" s="91"/>
      <c r="M103" s="133"/>
      <c r="AA103" s="94"/>
      <c r="AG103" s="94"/>
      <c r="AH103" s="94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</row>
    <row r="104" spans="1:54" s="33" customFormat="1" x14ac:dyDescent="0.2">
      <c r="A104" s="146" t="s">
        <v>55</v>
      </c>
      <c r="B104" s="147"/>
      <c r="C104" s="147"/>
      <c r="J104" s="133"/>
      <c r="K104" s="91"/>
      <c r="M104" s="133"/>
      <c r="AA104" s="94"/>
      <c r="AG104" s="94"/>
      <c r="AH104" s="94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</row>
    <row r="105" spans="1:54" s="33" customFormat="1" x14ac:dyDescent="0.2">
      <c r="A105" s="146" t="s">
        <v>56</v>
      </c>
      <c r="B105" s="147"/>
      <c r="C105" s="147"/>
      <c r="J105" s="133"/>
      <c r="K105" s="91"/>
      <c r="M105" s="133"/>
      <c r="AA105" s="94"/>
      <c r="AG105" s="94"/>
      <c r="AH105" s="94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</row>
    <row r="106" spans="1:54" s="33" customFormat="1" x14ac:dyDescent="0.2">
      <c r="A106" s="146" t="s">
        <v>57</v>
      </c>
      <c r="B106" s="147"/>
      <c r="J106" s="133"/>
      <c r="K106" s="91"/>
      <c r="M106" s="133"/>
      <c r="AA106" s="94"/>
      <c r="AG106" s="94"/>
      <c r="AH106" s="94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</row>
    <row r="107" spans="1:54" s="33" customFormat="1" x14ac:dyDescent="0.2">
      <c r="A107" s="146" t="s">
        <v>58</v>
      </c>
      <c r="B107" s="147"/>
      <c r="J107" s="133"/>
      <c r="K107" s="91"/>
      <c r="M107" s="133"/>
      <c r="AA107" s="94"/>
      <c r="AG107" s="94"/>
      <c r="AH107" s="94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</row>
    <row r="108" spans="1:54" s="33" customFormat="1" x14ac:dyDescent="0.2">
      <c r="A108" s="146" t="s">
        <v>59</v>
      </c>
      <c r="B108" s="147"/>
      <c r="J108" s="133"/>
      <c r="K108" s="91"/>
      <c r="M108" s="133"/>
      <c r="AA108" s="94"/>
      <c r="AG108" s="94"/>
      <c r="AH108" s="94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</row>
    <row r="109" spans="1:54" s="33" customFormat="1" x14ac:dyDescent="0.2">
      <c r="A109" s="146" t="s">
        <v>60</v>
      </c>
      <c r="B109" s="147"/>
      <c r="J109" s="133"/>
      <c r="K109" s="91"/>
      <c r="M109" s="133"/>
      <c r="AA109" s="94"/>
      <c r="AG109" s="94"/>
      <c r="AH109" s="94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</row>
    <row r="110" spans="1:54" s="33" customFormat="1" x14ac:dyDescent="0.2">
      <c r="A110" s="146" t="s">
        <v>61</v>
      </c>
      <c r="B110" s="147"/>
      <c r="J110" s="133"/>
      <c r="K110" s="91"/>
      <c r="M110" s="133"/>
      <c r="AA110" s="94"/>
      <c r="AG110" s="94"/>
      <c r="AH110" s="94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</row>
    <row r="111" spans="1:54" s="33" customFormat="1" x14ac:dyDescent="0.2">
      <c r="A111" s="146" t="s">
        <v>62</v>
      </c>
      <c r="B111" s="147"/>
      <c r="J111" s="133"/>
      <c r="K111" s="91"/>
      <c r="M111" s="133"/>
      <c r="AA111" s="94"/>
      <c r="AG111" s="94"/>
      <c r="AH111" s="94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</row>
    <row r="112" spans="1:54" s="33" customFormat="1" x14ac:dyDescent="0.2">
      <c r="A112" s="146" t="s">
        <v>63</v>
      </c>
      <c r="B112" s="147"/>
      <c r="J112" s="133"/>
      <c r="K112" s="91"/>
      <c r="M112" s="133"/>
      <c r="AA112" s="94"/>
      <c r="AG112" s="94"/>
      <c r="AH112" s="94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</row>
    <row r="113" spans="1:54" s="33" customFormat="1" x14ac:dyDescent="0.2">
      <c r="A113" s="146" t="s">
        <v>64</v>
      </c>
      <c r="B113" s="147"/>
      <c r="J113" s="133"/>
      <c r="K113" s="91"/>
      <c r="M113" s="133"/>
      <c r="AA113" s="94"/>
      <c r="AG113" s="94"/>
      <c r="AH113" s="94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</row>
    <row r="114" spans="1:54" s="33" customFormat="1" x14ac:dyDescent="0.2">
      <c r="A114" s="146" t="s">
        <v>65</v>
      </c>
      <c r="B114" s="147"/>
      <c r="J114" s="133"/>
      <c r="K114" s="91"/>
      <c r="M114" s="133"/>
      <c r="AA114" s="94"/>
      <c r="AG114" s="94"/>
      <c r="AH114" s="94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</row>
    <row r="115" spans="1:54" s="33" customFormat="1" x14ac:dyDescent="0.2">
      <c r="A115" s="146" t="s">
        <v>66</v>
      </c>
      <c r="B115" s="147"/>
      <c r="J115" s="133"/>
      <c r="K115" s="91"/>
      <c r="M115" s="133"/>
      <c r="AA115" s="94"/>
      <c r="AG115" s="94"/>
      <c r="AH115" s="94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</row>
    <row r="116" spans="1:54" s="33" customFormat="1" x14ac:dyDescent="0.2">
      <c r="A116" s="146" t="s">
        <v>67</v>
      </c>
      <c r="B116" s="147"/>
      <c r="J116" s="133"/>
      <c r="K116" s="91"/>
      <c r="M116" s="133"/>
      <c r="AA116" s="94"/>
      <c r="AG116" s="94"/>
      <c r="AH116" s="94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</row>
    <row r="117" spans="1:54" s="33" customFormat="1" x14ac:dyDescent="0.2">
      <c r="A117" s="146" t="s">
        <v>68</v>
      </c>
      <c r="B117" s="147"/>
      <c r="J117" s="133"/>
      <c r="K117" s="91"/>
      <c r="M117" s="133"/>
      <c r="AA117" s="94"/>
      <c r="AG117" s="94"/>
      <c r="AH117" s="94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</row>
    <row r="118" spans="1:54" s="33" customFormat="1" x14ac:dyDescent="0.2">
      <c r="A118" s="146" t="s">
        <v>69</v>
      </c>
      <c r="B118" s="147"/>
      <c r="J118" s="133"/>
      <c r="K118" s="91"/>
      <c r="M118" s="133"/>
      <c r="AA118" s="94"/>
      <c r="AG118" s="94"/>
      <c r="AH118" s="94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</row>
    <row r="119" spans="1:54" s="33" customFormat="1" x14ac:dyDescent="0.2">
      <c r="A119" s="146" t="s">
        <v>70</v>
      </c>
      <c r="B119" s="147"/>
      <c r="J119" s="133"/>
      <c r="K119" s="91"/>
      <c r="M119" s="133"/>
      <c r="AA119" s="94"/>
      <c r="AG119" s="94"/>
      <c r="AH119" s="94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</row>
    <row r="120" spans="1:54" s="33" customFormat="1" x14ac:dyDescent="0.2">
      <c r="A120" s="146" t="s">
        <v>4</v>
      </c>
      <c r="B120" s="147"/>
      <c r="J120" s="133"/>
      <c r="K120" s="91"/>
      <c r="M120" s="133"/>
      <c r="AA120" s="94"/>
      <c r="AG120" s="94"/>
      <c r="AH120" s="94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</row>
    <row r="121" spans="1:54" s="33" customFormat="1" x14ac:dyDescent="0.2">
      <c r="A121" s="146" t="s">
        <v>7</v>
      </c>
      <c r="B121" s="147"/>
      <c r="J121" s="133"/>
      <c r="K121" s="91"/>
      <c r="M121" s="133"/>
      <c r="AA121" s="94"/>
      <c r="AG121" s="94"/>
      <c r="AH121" s="94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</row>
    <row r="122" spans="1:54" s="33" customFormat="1" x14ac:dyDescent="0.2">
      <c r="A122" s="147"/>
      <c r="B122" s="147"/>
      <c r="J122" s="133"/>
      <c r="K122" s="91"/>
      <c r="M122" s="133"/>
      <c r="AA122" s="94"/>
      <c r="AG122" s="94"/>
      <c r="AH122" s="94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</row>
    <row r="123" spans="1:54" s="33" customFormat="1" x14ac:dyDescent="0.2">
      <c r="A123" s="147"/>
      <c r="B123" s="147"/>
      <c r="J123" s="133"/>
      <c r="K123" s="91"/>
      <c r="M123" s="133"/>
      <c r="AA123" s="94"/>
      <c r="AG123" s="94"/>
      <c r="AH123" s="94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</row>
    <row r="124" spans="1:54" s="33" customFormat="1" x14ac:dyDescent="0.2">
      <c r="A124" s="147"/>
      <c r="B124" s="147"/>
      <c r="J124" s="133"/>
      <c r="K124" s="91"/>
      <c r="M124" s="133"/>
      <c r="AA124" s="94"/>
      <c r="AG124" s="94"/>
      <c r="AH124" s="94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</row>
    <row r="125" spans="1:54" s="33" customFormat="1" x14ac:dyDescent="0.2">
      <c r="A125" s="147"/>
      <c r="B125" s="147"/>
      <c r="J125" s="133"/>
      <c r="K125" s="91"/>
      <c r="M125" s="133"/>
      <c r="AA125" s="94"/>
      <c r="AG125" s="94"/>
      <c r="AH125" s="94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</row>
    <row r="126" spans="1:54" s="33" customFormat="1" x14ac:dyDescent="0.2">
      <c r="A126" s="147"/>
      <c r="B126" s="147"/>
      <c r="J126" s="133"/>
      <c r="K126" s="91"/>
      <c r="M126" s="133"/>
      <c r="AA126" s="94"/>
      <c r="AG126" s="94"/>
      <c r="AH126" s="94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</row>
    <row r="127" spans="1:54" s="33" customFormat="1" x14ac:dyDescent="0.2">
      <c r="A127" s="147"/>
      <c r="B127" s="147"/>
      <c r="J127" s="133"/>
      <c r="K127" s="91"/>
      <c r="M127" s="133"/>
      <c r="AA127" s="94"/>
      <c r="AG127" s="94"/>
      <c r="AH127" s="94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</row>
    <row r="128" spans="1:54" s="33" customFormat="1" x14ac:dyDescent="0.2">
      <c r="A128" s="147"/>
      <c r="B128" s="147"/>
      <c r="J128" s="133"/>
      <c r="K128" s="91"/>
      <c r="M128" s="133"/>
      <c r="AA128" s="94"/>
      <c r="AG128" s="94"/>
      <c r="AH128" s="94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</row>
    <row r="129" spans="1:54" s="33" customFormat="1" x14ac:dyDescent="0.2">
      <c r="A129" s="147"/>
      <c r="B129" s="147"/>
      <c r="J129" s="133"/>
      <c r="K129" s="91"/>
      <c r="M129" s="133"/>
      <c r="AA129" s="94"/>
      <c r="AG129" s="94"/>
      <c r="AH129" s="94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</row>
    <row r="130" spans="1:54" s="33" customFormat="1" x14ac:dyDescent="0.2">
      <c r="A130" s="147"/>
      <c r="B130" s="147"/>
      <c r="J130" s="133"/>
      <c r="K130" s="91"/>
      <c r="M130" s="133"/>
      <c r="AA130" s="94"/>
      <c r="AG130" s="94"/>
      <c r="AH130" s="94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</row>
    <row r="131" spans="1:54" s="33" customFormat="1" x14ac:dyDescent="0.2">
      <c r="A131" s="147"/>
      <c r="B131" s="147"/>
      <c r="J131" s="133"/>
      <c r="K131" s="91"/>
      <c r="M131" s="133"/>
      <c r="AA131" s="94"/>
      <c r="AG131" s="94"/>
      <c r="AH131" s="94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</row>
    <row r="132" spans="1:54" s="33" customFormat="1" x14ac:dyDescent="0.2">
      <c r="A132" s="147"/>
      <c r="B132" s="147"/>
      <c r="J132" s="133"/>
      <c r="K132" s="91"/>
      <c r="M132" s="133"/>
      <c r="AA132" s="94"/>
      <c r="AG132" s="94"/>
      <c r="AH132" s="94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</row>
    <row r="133" spans="1:54" s="33" customFormat="1" x14ac:dyDescent="0.2">
      <c r="A133" s="147"/>
      <c r="B133" s="147"/>
      <c r="J133" s="133"/>
      <c r="K133" s="91"/>
      <c r="M133" s="133"/>
      <c r="AA133" s="94"/>
      <c r="AG133" s="94"/>
      <c r="AH133" s="94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</row>
    <row r="134" spans="1:54" s="33" customFormat="1" x14ac:dyDescent="0.2">
      <c r="A134" s="147"/>
      <c r="B134" s="147"/>
      <c r="J134" s="133"/>
      <c r="K134" s="91"/>
      <c r="M134" s="133"/>
      <c r="AA134" s="94"/>
      <c r="AG134" s="94"/>
      <c r="AH134" s="94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</row>
    <row r="135" spans="1:54" s="33" customFormat="1" x14ac:dyDescent="0.2">
      <c r="A135" s="147"/>
      <c r="B135" s="147"/>
      <c r="J135" s="133"/>
      <c r="K135" s="91"/>
      <c r="M135" s="133"/>
      <c r="AA135" s="94"/>
      <c r="AG135" s="94"/>
      <c r="AH135" s="94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</row>
    <row r="136" spans="1:54" s="33" customFormat="1" x14ac:dyDescent="0.2">
      <c r="A136" s="147"/>
      <c r="B136" s="147"/>
      <c r="J136" s="133"/>
      <c r="K136" s="91"/>
      <c r="M136" s="133"/>
      <c r="AA136" s="94"/>
      <c r="AG136" s="94"/>
      <c r="AH136" s="94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</row>
    <row r="137" spans="1:54" s="33" customFormat="1" x14ac:dyDescent="0.2">
      <c r="A137" s="147"/>
      <c r="B137" s="147"/>
      <c r="J137" s="133"/>
      <c r="K137" s="91"/>
      <c r="M137" s="133"/>
      <c r="AA137" s="94"/>
      <c r="AG137" s="94"/>
      <c r="AH137" s="94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</row>
    <row r="138" spans="1:54" s="33" customFormat="1" x14ac:dyDescent="0.2">
      <c r="J138" s="133"/>
      <c r="K138" s="91"/>
      <c r="M138" s="133"/>
      <c r="AA138" s="94"/>
      <c r="AG138" s="94"/>
      <c r="AH138" s="94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</row>
  </sheetData>
  <mergeCells count="2">
    <mergeCell ref="L2:O2"/>
    <mergeCell ref="C1:D1"/>
  </mergeCells>
  <phoneticPr fontId="2" type="noConversion"/>
  <dataValidations count="2">
    <dataValidation type="list" allowBlank="1" showInputMessage="1" showErrorMessage="1" sqref="B4:B20" xr:uid="{00000000-0002-0000-0100-000000000000}">
      <formula1>$A$46:$A$121</formula1>
    </dataValidation>
    <dataValidation type="list" allowBlank="1" showInputMessage="1" showErrorMessage="1" sqref="A4:A20" xr:uid="{00000000-0002-0000-0100-000002000000}">
      <formula1>$A$27:$A$42</formula1>
    </dataValidation>
  </dataValidations>
  <printOptions horizontalCentered="1"/>
  <pageMargins left="0.25" right="0.25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57"/>
  <sheetViews>
    <sheetView zoomScale="85" zoomScaleNormal="85" zoomScaleSheetLayoutView="110" workbookViewId="0">
      <pane xSplit="4" ySplit="3" topLeftCell="P4" activePane="bottomRight" state="frozen"/>
      <selection pane="topRight" activeCell="G1" sqref="G1"/>
      <selection pane="bottomLeft" activeCell="A2" sqref="A2"/>
      <selection pane="bottomRight" activeCell="A4" sqref="A4"/>
    </sheetView>
  </sheetViews>
  <sheetFormatPr defaultColWidth="14.28515625" defaultRowHeight="12.75" x14ac:dyDescent="0.2"/>
  <cols>
    <col min="1" max="1" width="14.7109375" style="1" customWidth="1"/>
    <col min="2" max="2" width="10.7109375" style="1" customWidth="1"/>
    <col min="3" max="3" width="15.7109375" style="1" customWidth="1"/>
    <col min="4" max="4" width="18.42578125" style="1" customWidth="1"/>
    <col min="5" max="5" width="14.28515625" style="1"/>
    <col min="6" max="6" width="17.42578125" style="1" customWidth="1"/>
    <col min="7" max="9" width="14" style="45" customWidth="1"/>
    <col min="10" max="10" width="10.42578125" style="1" customWidth="1"/>
    <col min="11" max="11" width="12" style="1" customWidth="1"/>
    <col min="12" max="12" width="11.42578125" style="1" customWidth="1"/>
    <col min="13" max="13" width="12.7109375" style="1" customWidth="1"/>
    <col min="14" max="14" width="10.7109375" style="1" customWidth="1"/>
    <col min="15" max="26" width="11.7109375" style="1" customWidth="1"/>
    <col min="27" max="27" width="23.140625" style="1" bestFit="1" customWidth="1"/>
    <col min="28" max="28" width="17" style="1" customWidth="1"/>
    <col min="29" max="29" width="33.85546875" style="1" customWidth="1"/>
    <col min="30" max="32" width="10.7109375" style="1" customWidth="1"/>
    <col min="33" max="33" width="6.42578125" style="1" customWidth="1"/>
    <col min="34" max="34" width="39.7109375" style="1" customWidth="1"/>
    <col min="35" max="37" width="14.42578125" style="96" customWidth="1"/>
    <col min="38" max="16384" width="14.28515625" style="1"/>
  </cols>
  <sheetData>
    <row r="1" spans="1:37" ht="15.75" x14ac:dyDescent="0.25">
      <c r="A1" s="180" t="s">
        <v>198</v>
      </c>
      <c r="B1" s="165">
        <f>'Cover Sheet'!B5:C5</f>
        <v>0</v>
      </c>
      <c r="C1" s="165"/>
      <c r="D1" s="146"/>
      <c r="E1" s="146"/>
      <c r="F1" s="146"/>
      <c r="G1" s="181" t="s">
        <v>320</v>
      </c>
      <c r="H1" s="184">
        <f>'Cover Sheet'!G5</f>
        <v>0</v>
      </c>
      <c r="I1" s="184">
        <f>'Cover Sheet'!H5</f>
        <v>0</v>
      </c>
    </row>
    <row r="2" spans="1:37" x14ac:dyDescent="0.2">
      <c r="AI2" s="102"/>
      <c r="AJ2" s="106" t="s">
        <v>18</v>
      </c>
      <c r="AK2" s="105"/>
    </row>
    <row r="3" spans="1:37" s="50" customFormat="1" ht="82.5" customHeight="1" x14ac:dyDescent="0.2">
      <c r="A3" s="50" t="s">
        <v>221</v>
      </c>
      <c r="B3" s="50" t="s">
        <v>226</v>
      </c>
      <c r="C3" s="50" t="s">
        <v>227</v>
      </c>
      <c r="D3" s="50" t="s">
        <v>210</v>
      </c>
      <c r="E3" s="50" t="s">
        <v>211</v>
      </c>
      <c r="F3" s="51" t="s">
        <v>204</v>
      </c>
      <c r="G3" s="51" t="s">
        <v>203</v>
      </c>
      <c r="H3" s="51" t="s">
        <v>28</v>
      </c>
      <c r="I3" s="50" t="s">
        <v>175</v>
      </c>
      <c r="J3" s="50" t="s">
        <v>218</v>
      </c>
      <c r="K3" s="50" t="s">
        <v>217</v>
      </c>
      <c r="L3" s="50" t="s">
        <v>170</v>
      </c>
      <c r="M3" s="138" t="s">
        <v>281</v>
      </c>
      <c r="N3" s="138" t="s">
        <v>282</v>
      </c>
      <c r="O3" s="138" t="s">
        <v>283</v>
      </c>
      <c r="P3" s="138" t="s">
        <v>284</v>
      </c>
      <c r="Q3" s="138" t="s">
        <v>285</v>
      </c>
      <c r="R3" s="138" t="s">
        <v>286</v>
      </c>
      <c r="S3" s="138" t="s">
        <v>287</v>
      </c>
      <c r="T3" s="138" t="s">
        <v>288</v>
      </c>
      <c r="U3" s="138" t="s">
        <v>289</v>
      </c>
      <c r="V3" s="138" t="s">
        <v>290</v>
      </c>
      <c r="W3" s="138" t="s">
        <v>291</v>
      </c>
      <c r="X3" s="138" t="s">
        <v>292</v>
      </c>
      <c r="Y3" s="138" t="s">
        <v>293</v>
      </c>
      <c r="Z3" s="50" t="s">
        <v>216</v>
      </c>
      <c r="AA3" s="50" t="s">
        <v>222</v>
      </c>
      <c r="AB3" s="50" t="s">
        <v>297</v>
      </c>
      <c r="AC3" s="50" t="s">
        <v>167</v>
      </c>
      <c r="AD3" s="50" t="s">
        <v>168</v>
      </c>
      <c r="AE3" s="50" t="s">
        <v>169</v>
      </c>
      <c r="AF3" s="50" t="s">
        <v>214</v>
      </c>
      <c r="AG3" s="50" t="s">
        <v>224</v>
      </c>
      <c r="AH3" s="67" t="s">
        <v>16</v>
      </c>
      <c r="AI3" s="68" t="s">
        <v>19</v>
      </c>
      <c r="AJ3" s="69" t="s">
        <v>17</v>
      </c>
    </row>
    <row r="4" spans="1:37" s="2" customFormat="1" x14ac:dyDescent="0.2">
      <c r="E4" s="42"/>
      <c r="F4" s="43"/>
      <c r="G4" s="43"/>
      <c r="H4" s="43"/>
      <c r="J4" s="41"/>
      <c r="K4" s="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AH4" s="97"/>
      <c r="AI4" s="97"/>
      <c r="AJ4" s="97"/>
    </row>
    <row r="5" spans="1:37" s="2" customFormat="1" x14ac:dyDescent="0.2">
      <c r="E5" s="42"/>
      <c r="F5" s="43"/>
      <c r="G5" s="43"/>
      <c r="H5" s="43"/>
      <c r="J5" s="41"/>
      <c r="K5" s="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AH5" s="97"/>
      <c r="AI5" s="97"/>
      <c r="AJ5" s="97"/>
    </row>
    <row r="6" spans="1:37" s="2" customFormat="1" x14ac:dyDescent="0.2">
      <c r="E6" s="42"/>
      <c r="F6" s="43"/>
      <c r="G6" s="43"/>
      <c r="H6" s="43"/>
      <c r="J6" s="41"/>
      <c r="K6" s="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AH6" s="97"/>
      <c r="AI6" s="97"/>
      <c r="AJ6" s="97"/>
    </row>
    <row r="7" spans="1:37" s="2" customFormat="1" x14ac:dyDescent="0.2">
      <c r="E7" s="42"/>
      <c r="F7" s="43"/>
      <c r="G7" s="43"/>
      <c r="H7" s="43"/>
      <c r="J7" s="41"/>
      <c r="K7" s="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AH7" s="97"/>
      <c r="AI7" s="97"/>
      <c r="AJ7" s="97"/>
    </row>
    <row r="8" spans="1:37" s="2" customFormat="1" x14ac:dyDescent="0.2">
      <c r="E8" s="42"/>
      <c r="F8" s="43"/>
      <c r="G8" s="43"/>
      <c r="H8" s="43"/>
      <c r="J8" s="41"/>
      <c r="K8" s="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AH8" s="97"/>
      <c r="AI8" s="97"/>
      <c r="AJ8" s="97"/>
    </row>
    <row r="9" spans="1:37" s="2" customFormat="1" x14ac:dyDescent="0.2">
      <c r="E9" s="42"/>
      <c r="F9" s="43"/>
      <c r="G9" s="43"/>
      <c r="H9" s="43"/>
      <c r="J9" s="41"/>
      <c r="K9" s="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AH9" s="97"/>
      <c r="AI9" s="97"/>
      <c r="AJ9" s="97"/>
    </row>
    <row r="10" spans="1:37" s="2" customFormat="1" x14ac:dyDescent="0.2">
      <c r="F10" s="43"/>
      <c r="G10" s="43"/>
      <c r="H10" s="43"/>
      <c r="J10" s="41"/>
      <c r="K10" s="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AH10" s="97"/>
      <c r="AI10" s="97"/>
      <c r="AJ10" s="97"/>
    </row>
    <row r="11" spans="1:37" s="2" customFormat="1" x14ac:dyDescent="0.2">
      <c r="F11" s="43"/>
      <c r="G11" s="43"/>
      <c r="H11" s="43"/>
      <c r="J11" s="41"/>
      <c r="K11" s="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AH11" s="97"/>
      <c r="AI11" s="97"/>
      <c r="AJ11" s="97"/>
    </row>
    <row r="12" spans="1:37" s="2" customFormat="1" x14ac:dyDescent="0.2">
      <c r="F12" s="43"/>
      <c r="G12" s="43"/>
      <c r="H12" s="43"/>
      <c r="J12" s="41"/>
      <c r="K12" s="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AH12" s="97"/>
      <c r="AI12" s="97"/>
      <c r="AJ12" s="97"/>
    </row>
    <row r="13" spans="1:37" s="2" customFormat="1" x14ac:dyDescent="0.2">
      <c r="F13" s="43"/>
      <c r="G13" s="43"/>
      <c r="H13" s="43"/>
      <c r="J13" s="41"/>
      <c r="K13" s="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AH13" s="97"/>
      <c r="AI13" s="97"/>
      <c r="AJ13" s="97"/>
    </row>
    <row r="14" spans="1:37" s="2" customFormat="1" x14ac:dyDescent="0.2">
      <c r="F14" s="43"/>
      <c r="G14" s="43"/>
      <c r="H14" s="43"/>
      <c r="J14" s="41"/>
      <c r="K14" s="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AH14" s="97"/>
      <c r="AI14" s="97"/>
      <c r="AJ14" s="97"/>
    </row>
    <row r="15" spans="1:37" s="46" customFormat="1" ht="13.5" thickBot="1" x14ac:dyDescent="0.25">
      <c r="A15" s="52" t="s">
        <v>182</v>
      </c>
      <c r="B15" s="55">
        <f>SUBTOTAL(2,F4:F14)</f>
        <v>0</v>
      </c>
      <c r="C15" s="56" t="s">
        <v>181</v>
      </c>
      <c r="D15" s="52">
        <f>SUBTOTAL(3,A4:A14)</f>
        <v>0</v>
      </c>
      <c r="E15" s="47" t="s">
        <v>180</v>
      </c>
      <c r="F15" s="49">
        <f>SUBTOTAL(9,F3:F14)</f>
        <v>0</v>
      </c>
      <c r="G15" s="49">
        <f>SUBTOTAL(9,G3:G14)</f>
        <v>0</v>
      </c>
      <c r="H15" s="49">
        <f>SUBTOTAL(9,H3:H14)</f>
        <v>0</v>
      </c>
      <c r="I15" s="48"/>
      <c r="J15" s="48"/>
      <c r="K15" s="48"/>
      <c r="L15" s="142">
        <f>SUM(L4:L14)</f>
        <v>0</v>
      </c>
      <c r="M15" s="142">
        <f>SUM(M4:M14)</f>
        <v>0</v>
      </c>
      <c r="N15" s="142">
        <f t="shared" ref="N15:Y15" si="0">SUM(N4:N14)</f>
        <v>0</v>
      </c>
      <c r="O15" s="142">
        <f t="shared" si="0"/>
        <v>0</v>
      </c>
      <c r="P15" s="142">
        <f t="shared" si="0"/>
        <v>0</v>
      </c>
      <c r="Q15" s="142">
        <f t="shared" si="0"/>
        <v>0</v>
      </c>
      <c r="R15" s="142">
        <f t="shared" si="0"/>
        <v>0</v>
      </c>
      <c r="S15" s="142">
        <f t="shared" si="0"/>
        <v>0</v>
      </c>
      <c r="T15" s="142">
        <f t="shared" si="0"/>
        <v>0</v>
      </c>
      <c r="U15" s="142">
        <f t="shared" si="0"/>
        <v>0</v>
      </c>
      <c r="V15" s="142">
        <f t="shared" si="0"/>
        <v>0</v>
      </c>
      <c r="W15" s="142">
        <f t="shared" si="0"/>
        <v>0</v>
      </c>
      <c r="X15" s="142">
        <f t="shared" si="0"/>
        <v>0</v>
      </c>
      <c r="Y15" s="142">
        <f t="shared" si="0"/>
        <v>0</v>
      </c>
      <c r="Z15" s="48"/>
      <c r="AA15" s="48"/>
      <c r="AB15" s="48"/>
      <c r="AC15" s="48"/>
      <c r="AD15" s="48"/>
      <c r="AE15" s="48"/>
      <c r="AF15" s="48"/>
      <c r="AG15" s="48"/>
      <c r="AH15" s="57"/>
      <c r="AI15" s="57"/>
      <c r="AJ15" s="57"/>
    </row>
    <row r="16" spans="1:37" s="38" customFormat="1" ht="13.5" thickTop="1" x14ac:dyDescent="0.2">
      <c r="G16" s="44"/>
      <c r="H16" s="44"/>
      <c r="I16" s="44"/>
      <c r="AI16" s="99"/>
      <c r="AJ16" s="99"/>
      <c r="AK16" s="99"/>
    </row>
    <row r="17" spans="1:37" s="38" customFormat="1" ht="117" customHeight="1" x14ac:dyDescent="0.2">
      <c r="A17" s="208" t="s">
        <v>299</v>
      </c>
      <c r="B17" s="208"/>
      <c r="C17" s="208"/>
      <c r="D17" s="208"/>
      <c r="G17" s="44"/>
      <c r="H17" s="44"/>
      <c r="I17" s="44"/>
      <c r="AI17" s="99"/>
      <c r="AJ17" s="99"/>
      <c r="AK17" s="99"/>
    </row>
    <row r="18" spans="1:37" s="38" customFormat="1" x14ac:dyDescent="0.2">
      <c r="G18" s="44"/>
      <c r="H18" s="44"/>
      <c r="I18" s="44"/>
      <c r="AI18" s="99"/>
      <c r="AJ18" s="99"/>
      <c r="AK18" s="99"/>
    </row>
    <row r="19" spans="1:37" s="38" customFormat="1" x14ac:dyDescent="0.2">
      <c r="G19" s="44"/>
      <c r="H19" s="44"/>
      <c r="I19" s="44"/>
      <c r="AI19" s="99"/>
      <c r="AJ19" s="99"/>
      <c r="AK19" s="99"/>
    </row>
    <row r="20" spans="1:37" s="38" customFormat="1" x14ac:dyDescent="0.2">
      <c r="G20" s="44"/>
      <c r="H20" s="44"/>
      <c r="I20" s="44"/>
      <c r="AI20" s="99"/>
      <c r="AJ20" s="99"/>
      <c r="AK20" s="99"/>
    </row>
    <row r="21" spans="1:37" s="38" customFormat="1" x14ac:dyDescent="0.2">
      <c r="G21" s="44"/>
      <c r="H21" s="44"/>
      <c r="I21" s="44"/>
      <c r="AI21" s="99"/>
      <c r="AJ21" s="99"/>
      <c r="AK21" s="99"/>
    </row>
    <row r="22" spans="1:37" s="38" customFormat="1" x14ac:dyDescent="0.2">
      <c r="G22" s="44"/>
      <c r="H22" s="44"/>
      <c r="I22" s="44"/>
      <c r="AI22" s="99"/>
      <c r="AJ22" s="99"/>
      <c r="AK22" s="99"/>
    </row>
    <row r="23" spans="1:37" s="38" customFormat="1" x14ac:dyDescent="0.2">
      <c r="G23" s="44"/>
      <c r="H23" s="44"/>
      <c r="I23" s="44"/>
      <c r="AI23" s="99"/>
      <c r="AJ23" s="99"/>
      <c r="AK23" s="99"/>
    </row>
    <row r="24" spans="1:37" s="38" customFormat="1" x14ac:dyDescent="0.2">
      <c r="G24" s="44"/>
      <c r="H24" s="44"/>
      <c r="I24" s="44"/>
      <c r="AI24" s="99"/>
      <c r="AJ24" s="99"/>
      <c r="AK24" s="99"/>
    </row>
    <row r="25" spans="1:37" s="38" customFormat="1" x14ac:dyDescent="0.2">
      <c r="G25" s="44"/>
      <c r="H25" s="44"/>
      <c r="I25" s="44"/>
      <c r="AI25" s="99"/>
      <c r="AJ25" s="99"/>
      <c r="AK25" s="99"/>
    </row>
    <row r="26" spans="1:37" s="38" customFormat="1" x14ac:dyDescent="0.2">
      <c r="G26" s="44"/>
      <c r="H26" s="44"/>
      <c r="I26" s="44"/>
      <c r="AI26" s="99"/>
      <c r="AJ26" s="99"/>
      <c r="AK26" s="99"/>
    </row>
    <row r="27" spans="1:37" s="38" customFormat="1" x14ac:dyDescent="0.2">
      <c r="G27" s="44"/>
      <c r="H27" s="44"/>
      <c r="I27" s="44"/>
      <c r="AI27" s="99"/>
      <c r="AJ27" s="99"/>
      <c r="AK27" s="99"/>
    </row>
    <row r="28" spans="1:37" s="38" customFormat="1" x14ac:dyDescent="0.2">
      <c r="G28" s="44"/>
      <c r="H28" s="44"/>
      <c r="I28" s="44"/>
      <c r="AI28" s="99"/>
      <c r="AJ28" s="99"/>
      <c r="AK28" s="99"/>
    </row>
    <row r="29" spans="1:37" s="38" customFormat="1" x14ac:dyDescent="0.2">
      <c r="G29" s="44"/>
      <c r="H29" s="44"/>
      <c r="I29" s="44"/>
      <c r="AI29" s="99"/>
      <c r="AJ29" s="99"/>
      <c r="AK29" s="99"/>
    </row>
    <row r="30" spans="1:37" s="38" customFormat="1" x14ac:dyDescent="0.2">
      <c r="G30" s="44"/>
      <c r="H30" s="44"/>
      <c r="I30" s="44"/>
      <c r="AI30" s="99"/>
      <c r="AJ30" s="99"/>
      <c r="AK30" s="99"/>
    </row>
    <row r="31" spans="1:37" s="38" customFormat="1" x14ac:dyDescent="0.2">
      <c r="G31" s="44"/>
      <c r="H31" s="44"/>
      <c r="I31" s="44"/>
      <c r="AI31" s="99"/>
      <c r="AJ31" s="99"/>
      <c r="AK31" s="99"/>
    </row>
    <row r="32" spans="1:37" s="38" customFormat="1" x14ac:dyDescent="0.2">
      <c r="G32" s="44"/>
      <c r="H32" s="44"/>
      <c r="I32" s="44"/>
      <c r="AI32" s="99"/>
      <c r="AJ32" s="99"/>
      <c r="AK32" s="99"/>
    </row>
    <row r="33" spans="1:37" s="38" customFormat="1" x14ac:dyDescent="0.2">
      <c r="G33" s="44"/>
      <c r="H33" s="44"/>
      <c r="I33" s="44"/>
      <c r="AI33" s="99"/>
      <c r="AJ33" s="99"/>
      <c r="AK33" s="99"/>
    </row>
    <row r="34" spans="1:37" s="38" customFormat="1" x14ac:dyDescent="0.2">
      <c r="G34" s="44"/>
      <c r="H34" s="44"/>
      <c r="I34" s="44"/>
      <c r="AI34" s="100"/>
      <c r="AJ34" s="100"/>
      <c r="AK34" s="100"/>
    </row>
    <row r="35" spans="1:37" s="38" customFormat="1" x14ac:dyDescent="0.2">
      <c r="A35" s="37" t="s">
        <v>134</v>
      </c>
      <c r="G35" s="44"/>
      <c r="H35" s="44"/>
      <c r="I35" s="44"/>
      <c r="AI35" s="100"/>
      <c r="AJ35" s="100"/>
      <c r="AK35" s="100"/>
    </row>
    <row r="36" spans="1:37" s="38" customFormat="1" x14ac:dyDescent="0.2">
      <c r="A36" s="38" t="s">
        <v>254</v>
      </c>
      <c r="G36" s="44"/>
      <c r="H36" s="44"/>
      <c r="I36" s="44"/>
      <c r="AI36" s="100"/>
      <c r="AJ36" s="100"/>
      <c r="AK36" s="100"/>
    </row>
    <row r="37" spans="1:37" s="38" customFormat="1" x14ac:dyDescent="0.2">
      <c r="A37" s="38" t="s">
        <v>255</v>
      </c>
      <c r="G37" s="44"/>
      <c r="H37" s="44"/>
      <c r="I37" s="44"/>
      <c r="AI37" s="100"/>
      <c r="AJ37" s="100"/>
      <c r="AK37" s="100"/>
    </row>
    <row r="38" spans="1:37" s="38" customFormat="1" x14ac:dyDescent="0.2">
      <c r="A38" s="38" t="s">
        <v>256</v>
      </c>
      <c r="G38" s="44"/>
      <c r="H38" s="44"/>
      <c r="I38" s="44"/>
      <c r="AI38" s="100"/>
      <c r="AJ38" s="100"/>
      <c r="AK38" s="100"/>
    </row>
    <row r="39" spans="1:37" s="38" customFormat="1" x14ac:dyDescent="0.2">
      <c r="A39" s="38" t="s">
        <v>257</v>
      </c>
      <c r="G39" s="44"/>
      <c r="H39" s="44"/>
      <c r="I39" s="44"/>
      <c r="AI39" s="100"/>
      <c r="AJ39" s="100"/>
      <c r="AK39" s="100"/>
    </row>
    <row r="40" spans="1:37" s="38" customFormat="1" x14ac:dyDescent="0.2">
      <c r="A40" s="38" t="s">
        <v>258</v>
      </c>
      <c r="G40" s="44"/>
      <c r="H40" s="44"/>
      <c r="I40" s="44"/>
      <c r="AI40" s="100"/>
      <c r="AJ40" s="100"/>
      <c r="AK40" s="100"/>
    </row>
    <row r="41" spans="1:37" s="38" customFormat="1" x14ac:dyDescent="0.2">
      <c r="A41" s="38" t="s">
        <v>259</v>
      </c>
      <c r="G41" s="44"/>
      <c r="H41" s="44"/>
      <c r="I41" s="44"/>
      <c r="AI41" s="100"/>
      <c r="AJ41" s="100"/>
      <c r="AK41" s="100"/>
    </row>
    <row r="42" spans="1:37" s="38" customFormat="1" x14ac:dyDescent="0.2">
      <c r="A42" s="38" t="s">
        <v>260</v>
      </c>
      <c r="G42" s="44"/>
      <c r="H42" s="44"/>
      <c r="I42" s="44"/>
      <c r="AI42" s="100"/>
      <c r="AJ42" s="100"/>
      <c r="AK42" s="100"/>
    </row>
    <row r="43" spans="1:37" s="38" customFormat="1" x14ac:dyDescent="0.2">
      <c r="A43" s="38" t="s">
        <v>261</v>
      </c>
      <c r="G43" s="44"/>
      <c r="H43" s="44"/>
      <c r="I43" s="44"/>
      <c r="AI43" s="100"/>
      <c r="AJ43" s="100"/>
      <c r="AK43" s="100"/>
    </row>
    <row r="44" spans="1:37" s="38" customFormat="1" x14ac:dyDescent="0.2">
      <c r="A44" s="38" t="s">
        <v>262</v>
      </c>
      <c r="G44" s="44"/>
      <c r="H44" s="44"/>
      <c r="I44" s="44"/>
      <c r="AI44" s="100"/>
      <c r="AJ44" s="100"/>
      <c r="AK44" s="100"/>
    </row>
    <row r="45" spans="1:37" s="38" customFormat="1" x14ac:dyDescent="0.2">
      <c r="A45" s="38" t="s">
        <v>263</v>
      </c>
      <c r="G45" s="44"/>
      <c r="H45" s="44"/>
      <c r="I45" s="44"/>
      <c r="AI45" s="100"/>
      <c r="AJ45" s="100"/>
      <c r="AK45" s="100"/>
    </row>
    <row r="46" spans="1:37" s="38" customFormat="1" x14ac:dyDescent="0.2">
      <c r="A46" s="38" t="s">
        <v>264</v>
      </c>
      <c r="G46" s="44"/>
      <c r="H46" s="44"/>
      <c r="I46" s="44"/>
      <c r="AI46" s="100"/>
      <c r="AJ46" s="100"/>
      <c r="AK46" s="100"/>
    </row>
    <row r="47" spans="1:37" s="38" customFormat="1" x14ac:dyDescent="0.2">
      <c r="A47" s="38" t="s">
        <v>265</v>
      </c>
      <c r="G47" s="44"/>
      <c r="H47" s="44"/>
      <c r="I47" s="44"/>
      <c r="AI47" s="100"/>
      <c r="AJ47" s="100"/>
      <c r="AK47" s="100"/>
    </row>
    <row r="48" spans="1:37" s="38" customFormat="1" x14ac:dyDescent="0.2">
      <c r="A48" s="38" t="s">
        <v>266</v>
      </c>
      <c r="G48" s="44"/>
      <c r="H48" s="44"/>
      <c r="I48" s="44"/>
      <c r="AI48" s="100"/>
      <c r="AJ48" s="100"/>
      <c r="AK48" s="100"/>
    </row>
    <row r="49" spans="1:37" s="38" customFormat="1" x14ac:dyDescent="0.2">
      <c r="A49" s="38" t="s">
        <v>267</v>
      </c>
      <c r="G49" s="44"/>
      <c r="H49" s="44"/>
      <c r="I49" s="44"/>
      <c r="AI49" s="100"/>
      <c r="AJ49" s="100"/>
      <c r="AK49" s="100"/>
    </row>
    <row r="50" spans="1:37" s="38" customFormat="1" x14ac:dyDescent="0.2">
      <c r="A50" s="38" t="s">
        <v>268</v>
      </c>
      <c r="G50" s="44"/>
      <c r="H50" s="44"/>
      <c r="I50" s="44"/>
      <c r="AI50" s="100"/>
      <c r="AJ50" s="100"/>
      <c r="AK50" s="100"/>
    </row>
    <row r="51" spans="1:37" s="38" customFormat="1" x14ac:dyDescent="0.2">
      <c r="A51" s="38" t="s">
        <v>269</v>
      </c>
      <c r="G51" s="44"/>
      <c r="H51" s="44"/>
      <c r="I51" s="44"/>
      <c r="AI51" s="100"/>
      <c r="AJ51" s="100"/>
      <c r="AK51" s="100"/>
    </row>
    <row r="52" spans="1:37" s="38" customFormat="1" x14ac:dyDescent="0.2">
      <c r="A52" s="38" t="s">
        <v>270</v>
      </c>
      <c r="G52" s="44"/>
      <c r="H52" s="44"/>
      <c r="I52" s="44"/>
      <c r="AI52" s="100"/>
      <c r="AJ52" s="100"/>
      <c r="AK52" s="100"/>
    </row>
    <row r="53" spans="1:37" s="38" customFormat="1" x14ac:dyDescent="0.2">
      <c r="A53" s="38" t="s">
        <v>271</v>
      </c>
      <c r="G53" s="44"/>
      <c r="H53" s="44"/>
      <c r="I53" s="44"/>
      <c r="AI53" s="100"/>
      <c r="AJ53" s="100"/>
      <c r="AK53" s="100"/>
    </row>
    <row r="54" spans="1:37" s="38" customFormat="1" x14ac:dyDescent="0.2">
      <c r="A54" s="38" t="s">
        <v>272</v>
      </c>
      <c r="G54" s="44"/>
      <c r="H54" s="44"/>
      <c r="I54" s="44"/>
      <c r="AI54" s="100"/>
      <c r="AJ54" s="100"/>
      <c r="AK54" s="100"/>
    </row>
    <row r="55" spans="1:37" s="38" customFormat="1" x14ac:dyDescent="0.2">
      <c r="A55" s="38" t="s">
        <v>273</v>
      </c>
      <c r="G55" s="44"/>
      <c r="H55" s="44"/>
      <c r="I55" s="44"/>
      <c r="AI55" s="100"/>
      <c r="AJ55" s="100"/>
      <c r="AK55" s="100"/>
    </row>
    <row r="56" spans="1:37" s="38" customFormat="1" x14ac:dyDescent="0.2">
      <c r="A56" s="38" t="s">
        <v>121</v>
      </c>
      <c r="G56" s="44"/>
      <c r="H56" s="44"/>
      <c r="I56" s="44"/>
      <c r="AI56" s="100"/>
      <c r="AJ56" s="100"/>
      <c r="AK56" s="100"/>
    </row>
    <row r="57" spans="1:37" s="38" customFormat="1" x14ac:dyDescent="0.2">
      <c r="A57" s="38" t="s">
        <v>122</v>
      </c>
      <c r="G57" s="44"/>
      <c r="H57" s="44"/>
      <c r="I57" s="44"/>
      <c r="AI57" s="100"/>
      <c r="AJ57" s="100"/>
      <c r="AK57" s="100"/>
    </row>
    <row r="58" spans="1:37" s="38" customFormat="1" x14ac:dyDescent="0.2">
      <c r="A58" s="38" t="s">
        <v>123</v>
      </c>
      <c r="G58" s="44"/>
      <c r="H58" s="44"/>
      <c r="I58" s="44"/>
      <c r="AI58" s="100"/>
      <c r="AJ58" s="100"/>
      <c r="AK58" s="100"/>
    </row>
    <row r="59" spans="1:37" s="38" customFormat="1" x14ac:dyDescent="0.2">
      <c r="A59" s="38" t="s">
        <v>124</v>
      </c>
      <c r="G59" s="44"/>
      <c r="H59" s="44"/>
      <c r="I59" s="44"/>
      <c r="AI59" s="100"/>
      <c r="AJ59" s="100"/>
      <c r="AK59" s="100"/>
    </row>
    <row r="60" spans="1:37" s="38" customFormat="1" x14ac:dyDescent="0.2">
      <c r="A60" s="38" t="s">
        <v>125</v>
      </c>
      <c r="G60" s="44"/>
      <c r="H60" s="44"/>
      <c r="I60" s="44"/>
      <c r="AI60" s="100"/>
      <c r="AJ60" s="100"/>
      <c r="AK60" s="100"/>
    </row>
    <row r="61" spans="1:37" s="38" customFormat="1" x14ac:dyDescent="0.2">
      <c r="A61" s="38" t="s">
        <v>126</v>
      </c>
      <c r="G61" s="44"/>
      <c r="H61" s="44"/>
      <c r="I61" s="44"/>
      <c r="AI61" s="100"/>
      <c r="AJ61" s="100"/>
      <c r="AK61" s="100"/>
    </row>
    <row r="62" spans="1:37" s="38" customFormat="1" x14ac:dyDescent="0.2">
      <c r="A62" s="38" t="s">
        <v>127</v>
      </c>
      <c r="G62" s="44"/>
      <c r="H62" s="44"/>
      <c r="I62" s="44"/>
      <c r="AI62" s="100"/>
      <c r="AJ62" s="100"/>
      <c r="AK62" s="100"/>
    </row>
    <row r="63" spans="1:37" s="38" customFormat="1" x14ac:dyDescent="0.2">
      <c r="A63" s="38" t="s">
        <v>128</v>
      </c>
      <c r="G63" s="44"/>
      <c r="H63" s="44"/>
      <c r="I63" s="44"/>
      <c r="AI63" s="100"/>
      <c r="AJ63" s="100"/>
      <c r="AK63" s="100"/>
    </row>
    <row r="64" spans="1:37" s="38" customFormat="1" x14ac:dyDescent="0.2">
      <c r="A64" s="38" t="s">
        <v>129</v>
      </c>
      <c r="G64" s="44"/>
      <c r="H64" s="44"/>
      <c r="I64" s="44"/>
      <c r="AI64" s="100"/>
      <c r="AJ64" s="100"/>
      <c r="AK64" s="100"/>
    </row>
    <row r="65" spans="1:37" s="38" customFormat="1" x14ac:dyDescent="0.2">
      <c r="A65" s="38" t="s">
        <v>130</v>
      </c>
      <c r="G65" s="44"/>
      <c r="H65" s="44"/>
      <c r="I65" s="44"/>
      <c r="AI65" s="100"/>
      <c r="AJ65" s="100"/>
      <c r="AK65" s="100"/>
    </row>
    <row r="66" spans="1:37" s="38" customFormat="1" x14ac:dyDescent="0.2">
      <c r="A66" s="38" t="s">
        <v>131</v>
      </c>
      <c r="G66" s="44"/>
      <c r="H66" s="44"/>
      <c r="I66" s="44"/>
      <c r="AI66" s="100"/>
      <c r="AJ66" s="100"/>
      <c r="AK66" s="100"/>
    </row>
    <row r="67" spans="1:37" s="38" customFormat="1" x14ac:dyDescent="0.2">
      <c r="A67" s="38" t="s">
        <v>132</v>
      </c>
      <c r="G67" s="44"/>
      <c r="H67" s="44"/>
      <c r="I67" s="44"/>
      <c r="AI67" s="100"/>
      <c r="AJ67" s="100"/>
      <c r="AK67" s="100"/>
    </row>
    <row r="68" spans="1:37" s="38" customFormat="1" x14ac:dyDescent="0.2">
      <c r="A68" s="38" t="s">
        <v>133</v>
      </c>
      <c r="G68" s="44"/>
      <c r="H68" s="44"/>
      <c r="I68" s="44"/>
      <c r="AI68" s="100"/>
      <c r="AJ68" s="100"/>
      <c r="AK68" s="100"/>
    </row>
    <row r="69" spans="1:37" s="38" customFormat="1" x14ac:dyDescent="0.2">
      <c r="G69" s="44"/>
      <c r="H69" s="44"/>
      <c r="I69" s="44"/>
      <c r="AI69" s="100"/>
      <c r="AJ69" s="100"/>
      <c r="AK69" s="100"/>
    </row>
    <row r="70" spans="1:37" s="38" customFormat="1" x14ac:dyDescent="0.2">
      <c r="A70" s="37" t="s">
        <v>135</v>
      </c>
      <c r="G70" s="44"/>
      <c r="H70" s="44"/>
      <c r="I70" s="44"/>
      <c r="AI70" s="100"/>
      <c r="AJ70" s="100"/>
      <c r="AK70" s="100"/>
    </row>
    <row r="71" spans="1:37" s="38" customFormat="1" x14ac:dyDescent="0.2">
      <c r="A71" s="38" t="s">
        <v>136</v>
      </c>
      <c r="G71" s="44"/>
      <c r="H71" s="44"/>
      <c r="I71" s="44"/>
      <c r="AI71" s="100"/>
      <c r="AJ71" s="100"/>
      <c r="AK71" s="100"/>
    </row>
    <row r="72" spans="1:37" s="38" customFormat="1" x14ac:dyDescent="0.2">
      <c r="A72" s="38" t="s">
        <v>137</v>
      </c>
      <c r="G72" s="44"/>
      <c r="H72" s="44"/>
      <c r="I72" s="44"/>
      <c r="AI72" s="100"/>
      <c r="AJ72" s="100"/>
      <c r="AK72" s="100"/>
    </row>
    <row r="73" spans="1:37" s="38" customFormat="1" x14ac:dyDescent="0.2">
      <c r="A73" s="38" t="s">
        <v>138</v>
      </c>
      <c r="G73" s="44"/>
      <c r="H73" s="44"/>
      <c r="I73" s="44"/>
      <c r="AI73" s="100"/>
      <c r="AJ73" s="100"/>
      <c r="AK73" s="100"/>
    </row>
    <row r="74" spans="1:37" s="38" customFormat="1" x14ac:dyDescent="0.2">
      <c r="A74" s="38" t="s">
        <v>139</v>
      </c>
      <c r="G74" s="44"/>
      <c r="H74" s="44"/>
      <c r="I74" s="44"/>
      <c r="AI74" s="100"/>
      <c r="AJ74" s="100"/>
      <c r="AK74" s="100"/>
    </row>
    <row r="75" spans="1:37" s="38" customFormat="1" x14ac:dyDescent="0.2">
      <c r="G75" s="44"/>
      <c r="H75" s="44"/>
      <c r="I75" s="44"/>
      <c r="AI75" s="100"/>
      <c r="AJ75" s="100"/>
      <c r="AK75" s="100"/>
    </row>
    <row r="76" spans="1:37" s="38" customFormat="1" x14ac:dyDescent="0.2">
      <c r="A76" s="37" t="s">
        <v>140</v>
      </c>
      <c r="G76" s="44"/>
      <c r="H76" s="44"/>
      <c r="I76" s="44"/>
      <c r="AI76" s="100"/>
      <c r="AJ76" s="100"/>
      <c r="AK76" s="100"/>
    </row>
    <row r="77" spans="1:37" s="38" customFormat="1" x14ac:dyDescent="0.2">
      <c r="A77" s="137">
        <v>2019</v>
      </c>
      <c r="G77" s="44"/>
      <c r="H77" s="44"/>
      <c r="I77" s="44"/>
      <c r="AI77" s="100"/>
      <c r="AJ77" s="100"/>
      <c r="AK77" s="100"/>
    </row>
    <row r="78" spans="1:37" s="38" customFormat="1" x14ac:dyDescent="0.2">
      <c r="A78" s="137">
        <v>2020</v>
      </c>
      <c r="G78" s="44"/>
      <c r="H78" s="44"/>
      <c r="I78" s="44"/>
      <c r="AI78" s="100"/>
      <c r="AJ78" s="100"/>
      <c r="AK78" s="100"/>
    </row>
    <row r="79" spans="1:37" s="38" customFormat="1" x14ac:dyDescent="0.2">
      <c r="A79" s="137">
        <v>2021</v>
      </c>
      <c r="G79" s="44"/>
      <c r="H79" s="44"/>
      <c r="I79" s="44"/>
      <c r="AI79" s="100"/>
      <c r="AJ79" s="100"/>
      <c r="AK79" s="100"/>
    </row>
    <row r="80" spans="1:37" s="38" customFormat="1" x14ac:dyDescent="0.2">
      <c r="A80" s="137">
        <v>2022</v>
      </c>
      <c r="G80" s="44"/>
      <c r="H80" s="44"/>
      <c r="I80" s="44"/>
      <c r="AI80" s="100"/>
      <c r="AJ80" s="100"/>
      <c r="AK80" s="100"/>
    </row>
    <row r="81" spans="1:37" s="38" customFormat="1" x14ac:dyDescent="0.2">
      <c r="A81" s="137">
        <v>2023</v>
      </c>
      <c r="G81" s="44"/>
      <c r="H81" s="44"/>
      <c r="I81" s="44"/>
      <c r="AI81" s="100"/>
      <c r="AJ81" s="100"/>
      <c r="AK81" s="100"/>
    </row>
    <row r="82" spans="1:37" s="38" customFormat="1" x14ac:dyDescent="0.2">
      <c r="A82" s="137">
        <v>2024</v>
      </c>
      <c r="G82" s="44"/>
      <c r="H82" s="44"/>
      <c r="I82" s="44"/>
      <c r="AI82" s="100"/>
      <c r="AJ82" s="100"/>
      <c r="AK82" s="100"/>
    </row>
    <row r="83" spans="1:37" s="38" customFormat="1" x14ac:dyDescent="0.2">
      <c r="A83" s="137">
        <v>2025</v>
      </c>
      <c r="G83" s="44"/>
      <c r="H83" s="44"/>
      <c r="I83" s="44"/>
      <c r="AI83" s="100"/>
      <c r="AJ83" s="100"/>
      <c r="AK83" s="100"/>
    </row>
    <row r="84" spans="1:37" s="38" customFormat="1" x14ac:dyDescent="0.2">
      <c r="A84" s="137">
        <v>2026</v>
      </c>
      <c r="G84" s="44"/>
      <c r="H84" s="44"/>
      <c r="I84" s="44"/>
      <c r="AI84" s="100"/>
      <c r="AJ84" s="100"/>
      <c r="AK84" s="100"/>
    </row>
    <row r="85" spans="1:37" s="38" customFormat="1" x14ac:dyDescent="0.2">
      <c r="A85" s="137">
        <v>2027</v>
      </c>
      <c r="G85" s="44"/>
      <c r="H85" s="44"/>
      <c r="I85" s="44"/>
      <c r="AI85" s="100"/>
      <c r="AJ85" s="100"/>
      <c r="AK85" s="100"/>
    </row>
    <row r="86" spans="1:37" s="38" customFormat="1" x14ac:dyDescent="0.2">
      <c r="A86" s="137">
        <v>2028</v>
      </c>
      <c r="G86" s="44"/>
      <c r="H86" s="44"/>
      <c r="I86" s="44"/>
      <c r="AI86" s="100"/>
      <c r="AJ86" s="100"/>
      <c r="AK86" s="100"/>
    </row>
    <row r="87" spans="1:37" s="38" customFormat="1" x14ac:dyDescent="0.2">
      <c r="A87" s="137">
        <v>2029</v>
      </c>
      <c r="G87" s="44"/>
      <c r="H87" s="44"/>
      <c r="I87" s="44"/>
      <c r="AI87" s="100"/>
      <c r="AJ87" s="100"/>
      <c r="AK87" s="100"/>
    </row>
    <row r="88" spans="1:37" s="38" customFormat="1" x14ac:dyDescent="0.2">
      <c r="G88" s="44"/>
      <c r="H88" s="44"/>
      <c r="I88" s="44"/>
      <c r="AI88" s="100"/>
      <c r="AJ88" s="100"/>
      <c r="AK88" s="100"/>
    </row>
    <row r="89" spans="1:37" s="38" customFormat="1" x14ac:dyDescent="0.2">
      <c r="A89" s="37" t="s">
        <v>221</v>
      </c>
      <c r="G89" s="44"/>
      <c r="H89" s="44"/>
      <c r="I89" s="44"/>
      <c r="AI89" s="100"/>
      <c r="AJ89" s="100"/>
      <c r="AK89" s="100"/>
    </row>
    <row r="90" spans="1:37" s="38" customFormat="1" x14ac:dyDescent="0.2">
      <c r="A90" s="39">
        <v>2000</v>
      </c>
      <c r="G90" s="44"/>
      <c r="H90" s="44"/>
      <c r="I90" s="44"/>
      <c r="AI90" s="100"/>
      <c r="AJ90" s="100"/>
      <c r="AK90" s="100"/>
    </row>
    <row r="91" spans="1:37" s="38" customFormat="1" x14ac:dyDescent="0.2">
      <c r="A91" s="39">
        <v>2001</v>
      </c>
      <c r="G91" s="44"/>
      <c r="H91" s="44"/>
      <c r="I91" s="44"/>
      <c r="AI91" s="100"/>
      <c r="AJ91" s="100"/>
      <c r="AK91" s="100"/>
    </row>
    <row r="92" spans="1:37" s="38" customFormat="1" x14ac:dyDescent="0.2">
      <c r="A92" s="39">
        <v>2002</v>
      </c>
      <c r="G92" s="44"/>
      <c r="H92" s="44"/>
      <c r="I92" s="44"/>
      <c r="AI92" s="100"/>
      <c r="AJ92" s="100"/>
      <c r="AK92" s="100"/>
    </row>
    <row r="93" spans="1:37" s="38" customFormat="1" x14ac:dyDescent="0.2">
      <c r="A93" s="39">
        <v>2003</v>
      </c>
      <c r="G93" s="44"/>
      <c r="H93" s="44"/>
      <c r="I93" s="44"/>
      <c r="AI93" s="100"/>
      <c r="AJ93" s="100"/>
      <c r="AK93" s="100"/>
    </row>
    <row r="94" spans="1:37" s="38" customFormat="1" x14ac:dyDescent="0.2">
      <c r="A94" s="39">
        <v>2004</v>
      </c>
      <c r="G94" s="44"/>
      <c r="H94" s="44"/>
      <c r="I94" s="44"/>
      <c r="AI94" s="100"/>
      <c r="AJ94" s="100"/>
      <c r="AK94" s="100"/>
    </row>
    <row r="95" spans="1:37" s="38" customFormat="1" x14ac:dyDescent="0.2">
      <c r="A95" s="39">
        <v>2005</v>
      </c>
      <c r="G95" s="44"/>
      <c r="H95" s="44"/>
      <c r="I95" s="44"/>
      <c r="AI95" s="100"/>
      <c r="AJ95" s="100"/>
      <c r="AK95" s="100"/>
    </row>
    <row r="96" spans="1:37" s="38" customFormat="1" x14ac:dyDescent="0.2">
      <c r="A96" s="39">
        <v>2006</v>
      </c>
      <c r="G96" s="44"/>
      <c r="H96" s="44"/>
      <c r="I96" s="44"/>
      <c r="AI96" s="100"/>
      <c r="AJ96" s="100"/>
      <c r="AK96" s="100"/>
    </row>
    <row r="97" spans="1:37" s="38" customFormat="1" x14ac:dyDescent="0.2">
      <c r="A97" s="39">
        <v>2007</v>
      </c>
      <c r="G97" s="44"/>
      <c r="H97" s="44"/>
      <c r="I97" s="44"/>
      <c r="AI97" s="100"/>
      <c r="AJ97" s="100"/>
      <c r="AK97" s="100"/>
    </row>
    <row r="98" spans="1:37" s="38" customFormat="1" x14ac:dyDescent="0.2">
      <c r="A98" s="39">
        <v>2008</v>
      </c>
      <c r="G98" s="44"/>
      <c r="H98" s="44"/>
      <c r="I98" s="44"/>
      <c r="AI98" s="100"/>
      <c r="AJ98" s="100"/>
      <c r="AK98" s="100"/>
    </row>
    <row r="99" spans="1:37" s="38" customFormat="1" x14ac:dyDescent="0.2">
      <c r="A99" s="39">
        <v>2009</v>
      </c>
      <c r="G99" s="44"/>
      <c r="H99" s="44"/>
      <c r="I99" s="44"/>
      <c r="AI99" s="100"/>
      <c r="AJ99" s="100"/>
      <c r="AK99" s="100"/>
    </row>
    <row r="100" spans="1:37" s="38" customFormat="1" x14ac:dyDescent="0.2">
      <c r="A100" s="39">
        <v>2010</v>
      </c>
      <c r="G100" s="44"/>
      <c r="H100" s="44"/>
      <c r="I100" s="44"/>
      <c r="AI100" s="100"/>
      <c r="AJ100" s="100"/>
      <c r="AK100" s="100"/>
    </row>
    <row r="101" spans="1:37" s="38" customFormat="1" x14ac:dyDescent="0.2">
      <c r="A101" s="39">
        <v>2011</v>
      </c>
      <c r="G101" s="44"/>
      <c r="H101" s="44"/>
      <c r="I101" s="44"/>
      <c r="AI101" s="100"/>
      <c r="AJ101" s="100"/>
      <c r="AK101" s="100"/>
    </row>
    <row r="102" spans="1:37" s="38" customFormat="1" x14ac:dyDescent="0.2">
      <c r="A102" s="39">
        <v>2012</v>
      </c>
      <c r="G102" s="44"/>
      <c r="H102" s="44"/>
      <c r="I102" s="44"/>
      <c r="AI102" s="100"/>
      <c r="AJ102" s="100"/>
      <c r="AK102" s="100"/>
    </row>
    <row r="103" spans="1:37" s="38" customFormat="1" x14ac:dyDescent="0.2">
      <c r="A103" s="39">
        <v>2013</v>
      </c>
      <c r="G103" s="44"/>
      <c r="H103" s="44"/>
      <c r="I103" s="44"/>
      <c r="AI103" s="100"/>
      <c r="AJ103" s="100"/>
      <c r="AK103" s="100"/>
    </row>
    <row r="104" spans="1:37" s="38" customFormat="1" x14ac:dyDescent="0.2">
      <c r="A104" s="39">
        <v>2014</v>
      </c>
      <c r="G104" s="44"/>
      <c r="H104" s="44"/>
      <c r="I104" s="44"/>
      <c r="AI104" s="100"/>
      <c r="AJ104" s="100"/>
      <c r="AK104" s="100"/>
    </row>
    <row r="105" spans="1:37" s="38" customFormat="1" x14ac:dyDescent="0.2">
      <c r="A105" s="39">
        <v>2015</v>
      </c>
      <c r="G105" s="44"/>
      <c r="H105" s="44"/>
      <c r="I105" s="44"/>
      <c r="AI105" s="100"/>
      <c r="AJ105" s="100"/>
      <c r="AK105" s="100"/>
    </row>
    <row r="106" spans="1:37" s="38" customFormat="1" x14ac:dyDescent="0.2">
      <c r="A106" s="39">
        <v>2016</v>
      </c>
      <c r="G106" s="44"/>
      <c r="H106" s="44"/>
      <c r="I106" s="44"/>
      <c r="AI106" s="100"/>
      <c r="AJ106" s="100"/>
      <c r="AK106" s="100"/>
    </row>
    <row r="107" spans="1:37" s="38" customFormat="1" x14ac:dyDescent="0.2">
      <c r="A107" s="39">
        <v>2017</v>
      </c>
      <c r="G107" s="44"/>
      <c r="H107" s="44"/>
      <c r="I107" s="44"/>
      <c r="AI107" s="100"/>
      <c r="AJ107" s="100"/>
      <c r="AK107" s="100"/>
    </row>
    <row r="108" spans="1:37" s="38" customFormat="1" x14ac:dyDescent="0.2">
      <c r="A108" s="39">
        <v>2018</v>
      </c>
      <c r="G108" s="44"/>
      <c r="H108" s="44"/>
      <c r="I108" s="44"/>
      <c r="AI108" s="100"/>
      <c r="AJ108" s="100"/>
      <c r="AK108" s="100"/>
    </row>
    <row r="109" spans="1:37" s="38" customFormat="1" x14ac:dyDescent="0.2">
      <c r="A109" s="39">
        <v>2019</v>
      </c>
      <c r="G109" s="44"/>
      <c r="H109" s="44"/>
      <c r="I109" s="44"/>
      <c r="AI109" s="100"/>
      <c r="AJ109" s="100"/>
      <c r="AK109" s="100"/>
    </row>
    <row r="110" spans="1:37" s="38" customFormat="1" x14ac:dyDescent="0.2">
      <c r="A110" s="39">
        <v>2020</v>
      </c>
      <c r="G110" s="44"/>
      <c r="H110" s="44"/>
      <c r="I110" s="44"/>
      <c r="AI110" s="100"/>
      <c r="AJ110" s="100"/>
      <c r="AK110" s="100"/>
    </row>
    <row r="111" spans="1:37" s="38" customFormat="1" x14ac:dyDescent="0.2">
      <c r="A111" s="39">
        <v>2021</v>
      </c>
      <c r="G111" s="44"/>
      <c r="H111" s="44"/>
      <c r="I111" s="44"/>
      <c r="AI111" s="100"/>
      <c r="AJ111" s="100"/>
      <c r="AK111" s="100"/>
    </row>
    <row r="112" spans="1:37" s="38" customFormat="1" x14ac:dyDescent="0.2">
      <c r="A112" s="39">
        <v>2022</v>
      </c>
      <c r="G112" s="44"/>
      <c r="H112" s="44"/>
      <c r="I112" s="44"/>
      <c r="AI112" s="100"/>
      <c r="AJ112" s="100"/>
      <c r="AK112" s="100"/>
    </row>
    <row r="113" spans="1:37" s="38" customFormat="1" x14ac:dyDescent="0.2">
      <c r="G113" s="44"/>
      <c r="H113" s="44"/>
      <c r="I113" s="44"/>
      <c r="AI113" s="100"/>
      <c r="AJ113" s="100"/>
      <c r="AK113" s="100"/>
    </row>
    <row r="114" spans="1:37" s="38" customFormat="1" x14ac:dyDescent="0.2">
      <c r="A114" s="40" t="s">
        <v>172</v>
      </c>
      <c r="G114" s="44"/>
      <c r="H114" s="44"/>
      <c r="I114" s="44"/>
      <c r="AI114" s="100"/>
      <c r="AJ114" s="100"/>
      <c r="AK114" s="100"/>
    </row>
    <row r="115" spans="1:37" s="38" customFormat="1" x14ac:dyDescent="0.2">
      <c r="A115" s="38" t="s">
        <v>173</v>
      </c>
      <c r="G115" s="44"/>
      <c r="H115" s="44"/>
      <c r="I115" s="44"/>
      <c r="AI115" s="100"/>
      <c r="AJ115" s="100"/>
      <c r="AK115" s="100"/>
    </row>
    <row r="116" spans="1:37" s="38" customFormat="1" x14ac:dyDescent="0.2">
      <c r="A116" s="38" t="s">
        <v>174</v>
      </c>
      <c r="G116" s="44"/>
      <c r="H116" s="44"/>
      <c r="I116" s="44"/>
      <c r="AI116" s="100"/>
      <c r="AJ116" s="100"/>
      <c r="AK116" s="100"/>
    </row>
    <row r="117" spans="1:37" s="38" customFormat="1" x14ac:dyDescent="0.2">
      <c r="G117" s="44"/>
      <c r="H117" s="44"/>
      <c r="I117" s="44"/>
      <c r="AI117" s="100"/>
      <c r="AJ117" s="100"/>
      <c r="AK117" s="100"/>
    </row>
    <row r="118" spans="1:37" s="38" customFormat="1" x14ac:dyDescent="0.2">
      <c r="G118" s="44"/>
      <c r="H118" s="44"/>
      <c r="I118" s="44"/>
      <c r="AI118" s="100"/>
      <c r="AJ118" s="100"/>
      <c r="AK118" s="100"/>
    </row>
    <row r="119" spans="1:37" s="38" customFormat="1" x14ac:dyDescent="0.2">
      <c r="A119" s="40" t="s">
        <v>223</v>
      </c>
      <c r="G119" s="44"/>
      <c r="H119" s="44"/>
      <c r="I119" s="44"/>
      <c r="AI119" s="100"/>
      <c r="AJ119" s="100"/>
      <c r="AK119" s="100"/>
    </row>
    <row r="120" spans="1:37" s="38" customFormat="1" x14ac:dyDescent="0.2">
      <c r="A120" s="38" t="s">
        <v>142</v>
      </c>
      <c r="G120" s="44"/>
      <c r="H120" s="44"/>
      <c r="I120" s="44"/>
      <c r="AI120" s="100"/>
      <c r="AJ120" s="100"/>
      <c r="AK120" s="100"/>
    </row>
    <row r="121" spans="1:37" s="38" customFormat="1" x14ac:dyDescent="0.2">
      <c r="A121" s="38" t="s">
        <v>143</v>
      </c>
      <c r="G121" s="44"/>
      <c r="H121" s="44"/>
      <c r="I121" s="44"/>
      <c r="AI121" s="100"/>
      <c r="AJ121" s="100"/>
      <c r="AK121" s="100"/>
    </row>
    <row r="122" spans="1:37" s="38" customFormat="1" x14ac:dyDescent="0.2">
      <c r="A122" s="38" t="s">
        <v>144</v>
      </c>
      <c r="G122" s="44"/>
      <c r="H122" s="44"/>
      <c r="I122" s="44"/>
      <c r="AI122" s="100"/>
      <c r="AJ122" s="100"/>
      <c r="AK122" s="100"/>
    </row>
    <row r="123" spans="1:37" s="38" customFormat="1" x14ac:dyDescent="0.2">
      <c r="A123" s="38" t="s">
        <v>145</v>
      </c>
      <c r="G123" s="44"/>
      <c r="H123" s="44"/>
      <c r="I123" s="44"/>
      <c r="AI123" s="100"/>
      <c r="AJ123" s="100"/>
      <c r="AK123" s="100"/>
    </row>
    <row r="124" spans="1:37" s="38" customFormat="1" x14ac:dyDescent="0.2">
      <c r="G124" s="44"/>
      <c r="H124" s="44"/>
      <c r="I124" s="44"/>
      <c r="AI124" s="100"/>
      <c r="AJ124" s="100"/>
      <c r="AK124" s="100"/>
    </row>
    <row r="125" spans="1:37" s="38" customFormat="1" x14ac:dyDescent="0.2">
      <c r="A125" s="40" t="s">
        <v>146</v>
      </c>
      <c r="G125" s="44"/>
      <c r="H125" s="44"/>
      <c r="I125" s="44"/>
      <c r="AI125" s="100"/>
      <c r="AJ125" s="100"/>
      <c r="AK125" s="100"/>
    </row>
    <row r="126" spans="1:37" s="38" customFormat="1" x14ac:dyDescent="0.2">
      <c r="A126" s="38" t="s">
        <v>147</v>
      </c>
      <c r="G126" s="44"/>
      <c r="H126" s="44"/>
      <c r="I126" s="44"/>
      <c r="AI126" s="100"/>
      <c r="AJ126" s="100"/>
      <c r="AK126" s="100"/>
    </row>
    <row r="127" spans="1:37" s="38" customFormat="1" x14ac:dyDescent="0.2">
      <c r="A127" s="38" t="s">
        <v>148</v>
      </c>
      <c r="G127" s="44"/>
      <c r="H127" s="44"/>
      <c r="I127" s="44"/>
      <c r="AI127" s="100"/>
      <c r="AJ127" s="100"/>
      <c r="AK127" s="100"/>
    </row>
    <row r="128" spans="1:37" s="38" customFormat="1" x14ac:dyDescent="0.2">
      <c r="A128" s="38" t="s">
        <v>228</v>
      </c>
      <c r="G128" s="44"/>
      <c r="H128" s="44"/>
      <c r="I128" s="44"/>
      <c r="AI128" s="100"/>
      <c r="AJ128" s="100"/>
      <c r="AK128" s="100"/>
    </row>
    <row r="129" spans="1:37" s="38" customFormat="1" x14ac:dyDescent="0.2">
      <c r="A129" s="38" t="s">
        <v>149</v>
      </c>
      <c r="G129" s="44"/>
      <c r="H129" s="44"/>
      <c r="I129" s="44"/>
      <c r="AI129" s="100"/>
      <c r="AJ129" s="100"/>
      <c r="AK129" s="100"/>
    </row>
    <row r="130" spans="1:37" s="38" customFormat="1" x14ac:dyDescent="0.2">
      <c r="G130" s="44"/>
      <c r="H130" s="44"/>
      <c r="I130" s="44"/>
      <c r="AI130" s="100"/>
      <c r="AJ130" s="100"/>
      <c r="AK130" s="100"/>
    </row>
    <row r="131" spans="1:37" s="38" customFormat="1" x14ac:dyDescent="0.2">
      <c r="A131" s="40" t="s">
        <v>150</v>
      </c>
      <c r="G131" s="44"/>
      <c r="H131" s="44"/>
      <c r="I131" s="44"/>
      <c r="AI131" s="100"/>
      <c r="AJ131" s="100"/>
      <c r="AK131" s="100"/>
    </row>
    <row r="132" spans="1:37" s="38" customFormat="1" x14ac:dyDescent="0.2">
      <c r="A132" s="38" t="s">
        <v>231</v>
      </c>
      <c r="G132" s="44"/>
      <c r="H132" s="44"/>
      <c r="I132" s="44"/>
      <c r="AI132" s="100"/>
      <c r="AJ132" s="100"/>
      <c r="AK132" s="100"/>
    </row>
    <row r="133" spans="1:37" s="38" customFormat="1" x14ac:dyDescent="0.2">
      <c r="A133" s="136" t="s">
        <v>279</v>
      </c>
      <c r="G133" s="44"/>
      <c r="H133" s="44"/>
      <c r="I133" s="44"/>
      <c r="AI133" s="100"/>
      <c r="AJ133" s="100"/>
      <c r="AK133" s="100"/>
    </row>
    <row r="134" spans="1:37" s="38" customFormat="1" x14ac:dyDescent="0.2">
      <c r="A134" s="38" t="s">
        <v>233</v>
      </c>
      <c r="G134" s="44"/>
      <c r="H134" s="44"/>
      <c r="I134" s="44"/>
      <c r="AI134" s="100"/>
      <c r="AJ134" s="100"/>
      <c r="AK134" s="100"/>
    </row>
    <row r="135" spans="1:37" s="38" customFormat="1" x14ac:dyDescent="0.2">
      <c r="A135" s="38" t="s">
        <v>234</v>
      </c>
      <c r="G135" s="44"/>
      <c r="H135" s="44"/>
      <c r="I135" s="44"/>
      <c r="AI135" s="100"/>
      <c r="AJ135" s="100"/>
      <c r="AK135" s="100"/>
    </row>
    <row r="136" spans="1:37" s="38" customFormat="1" x14ac:dyDescent="0.2">
      <c r="A136" s="38" t="s">
        <v>151</v>
      </c>
      <c r="G136" s="44"/>
      <c r="H136" s="44"/>
      <c r="I136" s="44"/>
      <c r="AI136" s="100"/>
      <c r="AJ136" s="100"/>
      <c r="AK136" s="100"/>
    </row>
    <row r="137" spans="1:37" s="38" customFormat="1" x14ac:dyDescent="0.2">
      <c r="A137" s="136" t="s">
        <v>274</v>
      </c>
      <c r="G137" s="44"/>
      <c r="H137" s="44"/>
      <c r="I137" s="44"/>
      <c r="AI137" s="100"/>
      <c r="AJ137" s="100"/>
      <c r="AK137" s="100"/>
    </row>
    <row r="138" spans="1:37" s="38" customFormat="1" x14ac:dyDescent="0.2">
      <c r="A138" s="136" t="s">
        <v>275</v>
      </c>
      <c r="G138" s="44"/>
      <c r="H138" s="44"/>
      <c r="I138" s="44"/>
      <c r="AI138" s="100"/>
      <c r="AJ138" s="100"/>
      <c r="AK138" s="100"/>
    </row>
    <row r="139" spans="1:37" s="38" customFormat="1" x14ac:dyDescent="0.2">
      <c r="A139" s="136" t="s">
        <v>276</v>
      </c>
      <c r="G139" s="44"/>
      <c r="H139" s="44"/>
      <c r="I139" s="44"/>
      <c r="AI139" s="100"/>
      <c r="AJ139" s="100"/>
      <c r="AK139" s="100"/>
    </row>
    <row r="140" spans="1:37" s="38" customFormat="1" x14ac:dyDescent="0.2">
      <c r="A140" s="136" t="s">
        <v>277</v>
      </c>
      <c r="G140" s="44"/>
      <c r="H140" s="44"/>
      <c r="I140" s="44"/>
      <c r="AI140" s="100"/>
      <c r="AJ140" s="100"/>
      <c r="AK140" s="100"/>
    </row>
    <row r="141" spans="1:37" s="38" customFormat="1" x14ac:dyDescent="0.2">
      <c r="A141" s="136" t="s">
        <v>278</v>
      </c>
      <c r="G141" s="44"/>
      <c r="H141" s="44"/>
      <c r="I141" s="44"/>
      <c r="AI141" s="100"/>
      <c r="AJ141" s="100"/>
      <c r="AK141" s="100"/>
    </row>
    <row r="142" spans="1:37" s="38" customFormat="1" x14ac:dyDescent="0.2">
      <c r="G142" s="44"/>
      <c r="H142" s="44"/>
      <c r="I142" s="44"/>
      <c r="AI142" s="100"/>
      <c r="AJ142" s="100"/>
      <c r="AK142" s="100"/>
    </row>
    <row r="143" spans="1:37" s="38" customFormat="1" x14ac:dyDescent="0.2">
      <c r="G143" s="44"/>
      <c r="H143" s="44"/>
      <c r="I143" s="44"/>
      <c r="AI143" s="100"/>
      <c r="AJ143" s="100"/>
      <c r="AK143" s="100"/>
    </row>
    <row r="144" spans="1:37" s="38" customFormat="1" x14ac:dyDescent="0.2">
      <c r="A144" s="40" t="s">
        <v>225</v>
      </c>
      <c r="G144" s="44"/>
      <c r="H144" s="44"/>
      <c r="I144" s="44"/>
      <c r="AI144" s="100"/>
      <c r="AJ144" s="100"/>
      <c r="AK144" s="100"/>
    </row>
    <row r="145" spans="1:37" s="38" customFormat="1" x14ac:dyDescent="0.2">
      <c r="A145" s="38" t="s">
        <v>152</v>
      </c>
      <c r="G145" s="44"/>
      <c r="H145" s="44"/>
      <c r="I145" s="44"/>
      <c r="AI145" s="100"/>
      <c r="AJ145" s="100"/>
      <c r="AK145" s="100"/>
    </row>
    <row r="146" spans="1:37" s="38" customFormat="1" x14ac:dyDescent="0.2">
      <c r="A146" s="38" t="s">
        <v>153</v>
      </c>
      <c r="G146" s="44"/>
      <c r="H146" s="44"/>
      <c r="I146" s="44"/>
      <c r="AI146" s="100"/>
      <c r="AJ146" s="100"/>
      <c r="AK146" s="100"/>
    </row>
    <row r="147" spans="1:37" s="38" customFormat="1" x14ac:dyDescent="0.2">
      <c r="G147" s="44"/>
      <c r="H147" s="44"/>
      <c r="I147" s="44"/>
      <c r="AI147" s="100"/>
      <c r="AJ147" s="100"/>
      <c r="AK147" s="100"/>
    </row>
    <row r="148" spans="1:37" s="38" customFormat="1" x14ac:dyDescent="0.2">
      <c r="A148" s="40" t="s">
        <v>212</v>
      </c>
      <c r="G148" s="44"/>
      <c r="H148" s="44"/>
      <c r="I148" s="44"/>
      <c r="AI148" s="100"/>
      <c r="AJ148" s="100"/>
      <c r="AK148" s="100"/>
    </row>
    <row r="149" spans="1:37" s="38" customFormat="1" x14ac:dyDescent="0.2">
      <c r="A149" s="38" t="s">
        <v>152</v>
      </c>
      <c r="G149" s="44"/>
      <c r="H149" s="44"/>
      <c r="I149" s="44"/>
      <c r="AI149" s="100"/>
      <c r="AJ149" s="100"/>
      <c r="AK149" s="100"/>
    </row>
    <row r="150" spans="1:37" s="38" customFormat="1" x14ac:dyDescent="0.2">
      <c r="A150" s="38" t="s">
        <v>153</v>
      </c>
      <c r="G150" s="44"/>
      <c r="H150" s="44"/>
      <c r="I150" s="44"/>
      <c r="AI150" s="100"/>
      <c r="AJ150" s="100"/>
      <c r="AK150" s="100"/>
    </row>
    <row r="151" spans="1:37" s="38" customFormat="1" x14ac:dyDescent="0.2">
      <c r="G151" s="44"/>
      <c r="H151" s="44"/>
      <c r="I151" s="44"/>
      <c r="AI151" s="100"/>
      <c r="AJ151" s="100"/>
      <c r="AK151" s="100"/>
    </row>
    <row r="152" spans="1:37" s="38" customFormat="1" x14ac:dyDescent="0.2">
      <c r="A152" s="40" t="s">
        <v>213</v>
      </c>
      <c r="G152" s="44"/>
      <c r="H152" s="44"/>
      <c r="I152" s="44"/>
      <c r="AI152" s="100"/>
      <c r="AJ152" s="100"/>
      <c r="AK152" s="100"/>
    </row>
    <row r="153" spans="1:37" s="38" customFormat="1" x14ac:dyDescent="0.2">
      <c r="A153" s="38" t="s">
        <v>154</v>
      </c>
      <c r="G153" s="44"/>
      <c r="H153" s="44"/>
      <c r="I153" s="44"/>
      <c r="AI153" s="100"/>
      <c r="AJ153" s="100"/>
      <c r="AK153" s="100"/>
    </row>
    <row r="154" spans="1:37" s="38" customFormat="1" x14ac:dyDescent="0.2">
      <c r="A154" s="38" t="s">
        <v>155</v>
      </c>
      <c r="G154" s="44"/>
      <c r="H154" s="44"/>
      <c r="I154" s="44"/>
      <c r="AI154" s="100"/>
      <c r="AJ154" s="100"/>
      <c r="AK154" s="100"/>
    </row>
    <row r="155" spans="1:37" s="38" customFormat="1" x14ac:dyDescent="0.2">
      <c r="A155" s="38" t="s">
        <v>156</v>
      </c>
      <c r="G155" s="44"/>
      <c r="H155" s="44"/>
      <c r="I155" s="44"/>
      <c r="AI155" s="100"/>
      <c r="AJ155" s="100"/>
      <c r="AK155" s="100"/>
    </row>
    <row r="156" spans="1:37" s="38" customFormat="1" x14ac:dyDescent="0.2">
      <c r="A156" s="38" t="s">
        <v>157</v>
      </c>
      <c r="G156" s="44"/>
      <c r="H156" s="44"/>
      <c r="I156" s="44"/>
      <c r="AI156" s="100"/>
      <c r="AJ156" s="100"/>
      <c r="AK156" s="100"/>
    </row>
    <row r="157" spans="1:37" s="38" customFormat="1" x14ac:dyDescent="0.2">
      <c r="G157" s="44"/>
      <c r="H157" s="44"/>
      <c r="I157" s="44"/>
      <c r="AI157" s="100"/>
      <c r="AJ157" s="100"/>
      <c r="AK157" s="100"/>
    </row>
    <row r="158" spans="1:37" s="38" customFormat="1" x14ac:dyDescent="0.2">
      <c r="A158" s="40" t="s">
        <v>224</v>
      </c>
      <c r="G158" s="44"/>
      <c r="H158" s="44"/>
      <c r="I158" s="44"/>
      <c r="AI158" s="100"/>
      <c r="AJ158" s="100"/>
      <c r="AK158" s="100"/>
    </row>
    <row r="159" spans="1:37" s="38" customFormat="1" x14ac:dyDescent="0.2">
      <c r="A159" s="38" t="s">
        <v>158</v>
      </c>
      <c r="G159" s="44"/>
      <c r="H159" s="44"/>
      <c r="I159" s="44"/>
      <c r="AI159" s="100"/>
      <c r="AJ159" s="100"/>
      <c r="AK159" s="100"/>
    </row>
    <row r="160" spans="1:37" s="38" customFormat="1" x14ac:dyDescent="0.2">
      <c r="A160" s="136" t="s">
        <v>280</v>
      </c>
      <c r="G160" s="44"/>
      <c r="H160" s="44"/>
      <c r="I160" s="44"/>
      <c r="AI160" s="100"/>
      <c r="AJ160" s="100"/>
      <c r="AK160" s="100"/>
    </row>
    <row r="161" spans="1:37" s="38" customFormat="1" x14ac:dyDescent="0.2">
      <c r="A161" s="38" t="s">
        <v>160</v>
      </c>
      <c r="G161" s="44"/>
      <c r="H161" s="44"/>
      <c r="I161" s="44"/>
      <c r="AI161" s="100"/>
      <c r="AJ161" s="100"/>
      <c r="AK161" s="100"/>
    </row>
    <row r="162" spans="1:37" s="38" customFormat="1" x14ac:dyDescent="0.2">
      <c r="A162" s="38" t="s">
        <v>161</v>
      </c>
      <c r="G162" s="44"/>
      <c r="H162" s="44"/>
      <c r="I162" s="44"/>
      <c r="AI162" s="100"/>
      <c r="AJ162" s="100"/>
      <c r="AK162" s="100"/>
    </row>
    <row r="163" spans="1:37" s="38" customFormat="1" x14ac:dyDescent="0.2">
      <c r="A163" s="38" t="s">
        <v>162</v>
      </c>
      <c r="G163" s="44"/>
      <c r="H163" s="44"/>
      <c r="I163" s="44"/>
      <c r="AI163" s="100"/>
      <c r="AJ163" s="100"/>
      <c r="AK163" s="100"/>
    </row>
    <row r="164" spans="1:37" s="38" customFormat="1" x14ac:dyDescent="0.2">
      <c r="A164" s="38" t="s">
        <v>163</v>
      </c>
      <c r="G164" s="44"/>
      <c r="H164" s="44"/>
      <c r="I164" s="44"/>
      <c r="AI164" s="100"/>
      <c r="AJ164" s="100"/>
      <c r="AK164" s="100"/>
    </row>
    <row r="165" spans="1:37" s="38" customFormat="1" x14ac:dyDescent="0.2">
      <c r="A165" s="38" t="s">
        <v>164</v>
      </c>
      <c r="G165" s="44"/>
      <c r="H165" s="44"/>
      <c r="I165" s="44"/>
      <c r="AI165" s="100"/>
      <c r="AJ165" s="100"/>
      <c r="AK165" s="100"/>
    </row>
    <row r="166" spans="1:37" s="38" customFormat="1" x14ac:dyDescent="0.2">
      <c r="A166" s="38" t="s">
        <v>165</v>
      </c>
      <c r="G166" s="44"/>
      <c r="H166" s="44"/>
      <c r="I166" s="44"/>
      <c r="AI166" s="100"/>
      <c r="AJ166" s="100"/>
      <c r="AK166" s="100"/>
    </row>
    <row r="167" spans="1:37" s="38" customFormat="1" x14ac:dyDescent="0.2">
      <c r="A167" s="38" t="s">
        <v>166</v>
      </c>
      <c r="G167" s="44"/>
      <c r="H167" s="44"/>
      <c r="I167" s="44"/>
      <c r="AI167" s="100"/>
      <c r="AJ167" s="100"/>
      <c r="AK167" s="100"/>
    </row>
    <row r="168" spans="1:37" s="38" customFormat="1" x14ac:dyDescent="0.2">
      <c r="G168" s="44"/>
      <c r="H168" s="44"/>
      <c r="I168" s="44"/>
      <c r="AI168" s="100"/>
      <c r="AJ168" s="100"/>
      <c r="AK168" s="100"/>
    </row>
    <row r="169" spans="1:37" s="38" customFormat="1" x14ac:dyDescent="0.2">
      <c r="G169" s="44"/>
      <c r="H169" s="44"/>
      <c r="I169" s="44"/>
      <c r="AI169" s="100"/>
      <c r="AJ169" s="100"/>
      <c r="AK169" s="100"/>
    </row>
    <row r="170" spans="1:37" s="38" customFormat="1" x14ac:dyDescent="0.2">
      <c r="G170" s="44"/>
      <c r="H170" s="44"/>
      <c r="I170" s="44"/>
      <c r="AI170" s="100"/>
      <c r="AJ170" s="100"/>
      <c r="AK170" s="100"/>
    </row>
    <row r="171" spans="1:37" s="38" customFormat="1" x14ac:dyDescent="0.2">
      <c r="G171" s="44"/>
      <c r="H171" s="44"/>
      <c r="I171" s="44"/>
      <c r="AI171" s="100"/>
      <c r="AJ171" s="100"/>
      <c r="AK171" s="100"/>
    </row>
    <row r="172" spans="1:37" s="38" customFormat="1" x14ac:dyDescent="0.2">
      <c r="G172" s="44"/>
      <c r="H172" s="44"/>
      <c r="I172" s="44"/>
      <c r="AI172" s="100"/>
      <c r="AJ172" s="100"/>
      <c r="AK172" s="100"/>
    </row>
    <row r="173" spans="1:37" s="38" customFormat="1" x14ac:dyDescent="0.2">
      <c r="G173" s="44"/>
      <c r="H173" s="44"/>
      <c r="I173" s="44"/>
      <c r="AI173" s="100"/>
      <c r="AJ173" s="100"/>
      <c r="AK173" s="100"/>
    </row>
    <row r="174" spans="1:37" s="38" customFormat="1" x14ac:dyDescent="0.2">
      <c r="G174" s="44"/>
      <c r="H174" s="44"/>
      <c r="I174" s="44"/>
      <c r="AI174" s="100"/>
      <c r="AJ174" s="100"/>
      <c r="AK174" s="100"/>
    </row>
    <row r="175" spans="1:37" s="38" customFormat="1" x14ac:dyDescent="0.2">
      <c r="G175" s="44"/>
      <c r="H175" s="44"/>
      <c r="I175" s="44"/>
      <c r="AI175" s="100"/>
      <c r="AJ175" s="100"/>
      <c r="AK175" s="100"/>
    </row>
    <row r="176" spans="1:37" s="38" customFormat="1" x14ac:dyDescent="0.2">
      <c r="G176" s="44"/>
      <c r="H176" s="44"/>
      <c r="I176" s="44"/>
      <c r="AI176" s="100"/>
      <c r="AJ176" s="100"/>
      <c r="AK176" s="100"/>
    </row>
    <row r="177" spans="7:37" s="38" customFormat="1" x14ac:dyDescent="0.2">
      <c r="G177" s="44"/>
      <c r="H177" s="44"/>
      <c r="I177" s="44"/>
      <c r="AI177" s="100"/>
      <c r="AJ177" s="100"/>
      <c r="AK177" s="100"/>
    </row>
    <row r="178" spans="7:37" s="38" customFormat="1" x14ac:dyDescent="0.2">
      <c r="G178" s="44"/>
      <c r="H178" s="44"/>
      <c r="I178" s="44"/>
      <c r="AI178" s="100"/>
      <c r="AJ178" s="100"/>
      <c r="AK178" s="100"/>
    </row>
    <row r="179" spans="7:37" s="38" customFormat="1" x14ac:dyDescent="0.2">
      <c r="G179" s="44"/>
      <c r="H179" s="44"/>
      <c r="I179" s="44"/>
      <c r="AI179" s="100"/>
      <c r="AJ179" s="100"/>
      <c r="AK179" s="100"/>
    </row>
    <row r="180" spans="7:37" s="38" customFormat="1" x14ac:dyDescent="0.2">
      <c r="G180" s="44"/>
      <c r="H180" s="44"/>
      <c r="I180" s="44"/>
      <c r="AI180" s="100"/>
      <c r="AJ180" s="100"/>
      <c r="AK180" s="100"/>
    </row>
    <row r="181" spans="7:37" s="38" customFormat="1" x14ac:dyDescent="0.2">
      <c r="G181" s="44"/>
      <c r="H181" s="44"/>
      <c r="I181" s="44"/>
      <c r="AI181" s="100"/>
      <c r="AJ181" s="100"/>
      <c r="AK181" s="100"/>
    </row>
    <row r="182" spans="7:37" s="38" customFormat="1" x14ac:dyDescent="0.2">
      <c r="G182" s="44"/>
      <c r="H182" s="44"/>
      <c r="I182" s="44"/>
      <c r="AI182" s="100"/>
      <c r="AJ182" s="100"/>
      <c r="AK182" s="100"/>
    </row>
    <row r="183" spans="7:37" s="38" customFormat="1" x14ac:dyDescent="0.2">
      <c r="G183" s="44"/>
      <c r="H183" s="44"/>
      <c r="I183" s="44"/>
      <c r="AI183" s="100"/>
      <c r="AJ183" s="100"/>
      <c r="AK183" s="100"/>
    </row>
    <row r="184" spans="7:37" s="38" customFormat="1" x14ac:dyDescent="0.2">
      <c r="G184" s="44"/>
      <c r="H184" s="44"/>
      <c r="I184" s="44"/>
      <c r="AI184" s="100"/>
      <c r="AJ184" s="100"/>
      <c r="AK184" s="100"/>
    </row>
    <row r="185" spans="7:37" s="38" customFormat="1" x14ac:dyDescent="0.2">
      <c r="G185" s="44"/>
      <c r="H185" s="44"/>
      <c r="I185" s="44"/>
      <c r="AI185" s="100"/>
      <c r="AJ185" s="100"/>
      <c r="AK185" s="100"/>
    </row>
    <row r="186" spans="7:37" s="38" customFormat="1" x14ac:dyDescent="0.2">
      <c r="G186" s="44"/>
      <c r="H186" s="44"/>
      <c r="I186" s="44"/>
      <c r="AI186" s="100"/>
      <c r="AJ186" s="100"/>
      <c r="AK186" s="100"/>
    </row>
    <row r="187" spans="7:37" s="38" customFormat="1" x14ac:dyDescent="0.2">
      <c r="G187" s="44"/>
      <c r="H187" s="44"/>
      <c r="I187" s="44"/>
      <c r="AI187" s="100"/>
      <c r="AJ187" s="100"/>
      <c r="AK187" s="100"/>
    </row>
    <row r="188" spans="7:37" s="38" customFormat="1" x14ac:dyDescent="0.2">
      <c r="G188" s="44"/>
      <c r="H188" s="44"/>
      <c r="I188" s="44"/>
      <c r="AI188" s="100"/>
      <c r="AJ188" s="100"/>
      <c r="AK188" s="100"/>
    </row>
    <row r="189" spans="7:37" s="38" customFormat="1" x14ac:dyDescent="0.2">
      <c r="G189" s="44"/>
      <c r="H189" s="44"/>
      <c r="I189" s="44"/>
      <c r="AI189" s="100"/>
      <c r="AJ189" s="100"/>
      <c r="AK189" s="100"/>
    </row>
    <row r="190" spans="7:37" s="38" customFormat="1" x14ac:dyDescent="0.2">
      <c r="G190" s="44"/>
      <c r="H190" s="44"/>
      <c r="I190" s="44"/>
      <c r="AI190" s="100"/>
      <c r="AJ190" s="100"/>
      <c r="AK190" s="100"/>
    </row>
    <row r="191" spans="7:37" s="38" customFormat="1" x14ac:dyDescent="0.2">
      <c r="G191" s="44"/>
      <c r="H191" s="44"/>
      <c r="I191" s="44"/>
      <c r="AI191" s="100"/>
      <c r="AJ191" s="100"/>
      <c r="AK191" s="100"/>
    </row>
    <row r="192" spans="7:37" s="38" customFormat="1" x14ac:dyDescent="0.2">
      <c r="G192" s="44"/>
      <c r="H192" s="44"/>
      <c r="I192" s="44"/>
      <c r="AI192" s="100"/>
      <c r="AJ192" s="100"/>
      <c r="AK192" s="100"/>
    </row>
    <row r="193" spans="7:37" s="38" customFormat="1" x14ac:dyDescent="0.2">
      <c r="G193" s="44"/>
      <c r="H193" s="44"/>
      <c r="I193" s="44"/>
      <c r="AI193" s="100"/>
      <c r="AJ193" s="100"/>
      <c r="AK193" s="100"/>
    </row>
    <row r="194" spans="7:37" s="38" customFormat="1" x14ac:dyDescent="0.2">
      <c r="G194" s="44"/>
      <c r="H194" s="44"/>
      <c r="I194" s="44"/>
      <c r="AI194" s="100"/>
      <c r="AJ194" s="100"/>
      <c r="AK194" s="100"/>
    </row>
    <row r="195" spans="7:37" s="38" customFormat="1" x14ac:dyDescent="0.2">
      <c r="G195" s="44"/>
      <c r="H195" s="44"/>
      <c r="I195" s="44"/>
      <c r="AI195" s="100"/>
      <c r="AJ195" s="100"/>
      <c r="AK195" s="100"/>
    </row>
    <row r="196" spans="7:37" s="38" customFormat="1" x14ac:dyDescent="0.2">
      <c r="G196" s="44"/>
      <c r="H196" s="44"/>
      <c r="I196" s="44"/>
      <c r="AI196" s="100"/>
      <c r="AJ196" s="100"/>
      <c r="AK196" s="100"/>
    </row>
    <row r="197" spans="7:37" s="38" customFormat="1" x14ac:dyDescent="0.2">
      <c r="G197" s="44"/>
      <c r="H197" s="44"/>
      <c r="I197" s="44"/>
      <c r="AI197" s="100"/>
      <c r="AJ197" s="100"/>
      <c r="AK197" s="100"/>
    </row>
    <row r="198" spans="7:37" s="38" customFormat="1" x14ac:dyDescent="0.2">
      <c r="G198" s="44"/>
      <c r="H198" s="44"/>
      <c r="I198" s="44"/>
      <c r="AI198" s="100"/>
      <c r="AJ198" s="100"/>
      <c r="AK198" s="100"/>
    </row>
    <row r="199" spans="7:37" s="38" customFormat="1" x14ac:dyDescent="0.2">
      <c r="G199" s="44"/>
      <c r="H199" s="44"/>
      <c r="I199" s="44"/>
      <c r="AI199" s="100"/>
      <c r="AJ199" s="100"/>
      <c r="AK199" s="100"/>
    </row>
    <row r="200" spans="7:37" s="38" customFormat="1" x14ac:dyDescent="0.2">
      <c r="G200" s="44"/>
      <c r="H200" s="44"/>
      <c r="I200" s="44"/>
      <c r="AI200" s="100"/>
      <c r="AJ200" s="100"/>
      <c r="AK200" s="100"/>
    </row>
    <row r="201" spans="7:37" s="38" customFormat="1" x14ac:dyDescent="0.2">
      <c r="G201" s="44"/>
      <c r="H201" s="44"/>
      <c r="I201" s="44"/>
      <c r="AI201" s="100"/>
      <c r="AJ201" s="100"/>
      <c r="AK201" s="100"/>
    </row>
    <row r="202" spans="7:37" s="38" customFormat="1" x14ac:dyDescent="0.2">
      <c r="G202" s="44"/>
      <c r="H202" s="44"/>
      <c r="I202" s="44"/>
      <c r="AI202" s="100"/>
      <c r="AJ202" s="100"/>
      <c r="AK202" s="100"/>
    </row>
    <row r="203" spans="7:37" s="38" customFormat="1" x14ac:dyDescent="0.2">
      <c r="G203" s="44"/>
      <c r="H203" s="44"/>
      <c r="I203" s="44"/>
      <c r="AI203" s="100"/>
      <c r="AJ203" s="100"/>
      <c r="AK203" s="100"/>
    </row>
    <row r="204" spans="7:37" s="38" customFormat="1" x14ac:dyDescent="0.2">
      <c r="G204" s="44"/>
      <c r="H204" s="44"/>
      <c r="I204" s="44"/>
      <c r="AI204" s="100"/>
      <c r="AJ204" s="100"/>
      <c r="AK204" s="100"/>
    </row>
    <row r="205" spans="7:37" s="38" customFormat="1" x14ac:dyDescent="0.2">
      <c r="G205" s="44"/>
      <c r="H205" s="44"/>
      <c r="I205" s="44"/>
      <c r="AI205" s="100"/>
      <c r="AJ205" s="100"/>
      <c r="AK205" s="100"/>
    </row>
    <row r="206" spans="7:37" s="38" customFormat="1" x14ac:dyDescent="0.2">
      <c r="G206" s="44"/>
      <c r="H206" s="44"/>
      <c r="I206" s="44"/>
      <c r="AI206" s="100"/>
      <c r="AJ206" s="100"/>
      <c r="AK206" s="100"/>
    </row>
    <row r="207" spans="7:37" s="38" customFormat="1" x14ac:dyDescent="0.2">
      <c r="G207" s="44"/>
      <c r="H207" s="44"/>
      <c r="I207" s="44"/>
      <c r="AI207" s="100"/>
      <c r="AJ207" s="100"/>
      <c r="AK207" s="100"/>
    </row>
    <row r="208" spans="7:37" s="38" customFormat="1" x14ac:dyDescent="0.2">
      <c r="G208" s="44"/>
      <c r="H208" s="44"/>
      <c r="I208" s="44"/>
      <c r="AI208" s="100"/>
      <c r="AJ208" s="100"/>
      <c r="AK208" s="100"/>
    </row>
    <row r="209" spans="7:37" s="38" customFormat="1" x14ac:dyDescent="0.2">
      <c r="G209" s="44"/>
      <c r="H209" s="44"/>
      <c r="I209" s="44"/>
      <c r="AI209" s="100"/>
      <c r="AJ209" s="100"/>
      <c r="AK209" s="100"/>
    </row>
    <row r="210" spans="7:37" s="38" customFormat="1" x14ac:dyDescent="0.2">
      <c r="G210" s="44"/>
      <c r="H210" s="44"/>
      <c r="I210" s="44"/>
      <c r="AI210" s="100"/>
      <c r="AJ210" s="100"/>
      <c r="AK210" s="100"/>
    </row>
    <row r="211" spans="7:37" s="38" customFormat="1" x14ac:dyDescent="0.2">
      <c r="G211" s="44"/>
      <c r="H211" s="44"/>
      <c r="I211" s="44"/>
      <c r="AI211" s="100"/>
      <c r="AJ211" s="100"/>
      <c r="AK211" s="100"/>
    </row>
    <row r="212" spans="7:37" s="38" customFormat="1" x14ac:dyDescent="0.2">
      <c r="G212" s="44"/>
      <c r="H212" s="44"/>
      <c r="I212" s="44"/>
      <c r="AI212" s="100"/>
      <c r="AJ212" s="100"/>
      <c r="AK212" s="100"/>
    </row>
    <row r="213" spans="7:37" s="38" customFormat="1" x14ac:dyDescent="0.2">
      <c r="G213" s="44"/>
      <c r="H213" s="44"/>
      <c r="I213" s="44"/>
      <c r="AI213" s="100"/>
      <c r="AJ213" s="100"/>
      <c r="AK213" s="100"/>
    </row>
    <row r="214" spans="7:37" s="38" customFormat="1" x14ac:dyDescent="0.2">
      <c r="G214" s="44"/>
      <c r="H214" s="44"/>
      <c r="I214" s="44"/>
      <c r="AI214" s="100"/>
      <c r="AJ214" s="100"/>
      <c r="AK214" s="100"/>
    </row>
    <row r="215" spans="7:37" s="38" customFormat="1" x14ac:dyDescent="0.2">
      <c r="G215" s="44"/>
      <c r="H215" s="44"/>
      <c r="I215" s="44"/>
      <c r="AI215" s="100"/>
      <c r="AJ215" s="100"/>
      <c r="AK215" s="100"/>
    </row>
    <row r="216" spans="7:37" s="38" customFormat="1" x14ac:dyDescent="0.2">
      <c r="G216" s="44"/>
      <c r="H216" s="44"/>
      <c r="I216" s="44"/>
      <c r="AI216" s="100"/>
      <c r="AJ216" s="100"/>
      <c r="AK216" s="100"/>
    </row>
    <row r="217" spans="7:37" s="38" customFormat="1" x14ac:dyDescent="0.2">
      <c r="G217" s="44"/>
      <c r="H217" s="44"/>
      <c r="I217" s="44"/>
      <c r="AI217" s="100"/>
      <c r="AJ217" s="100"/>
      <c r="AK217" s="100"/>
    </row>
    <row r="218" spans="7:37" s="38" customFormat="1" x14ac:dyDescent="0.2">
      <c r="G218" s="44"/>
      <c r="H218" s="44"/>
      <c r="I218" s="44"/>
      <c r="AI218" s="100"/>
      <c r="AJ218" s="100"/>
      <c r="AK218" s="100"/>
    </row>
    <row r="219" spans="7:37" s="38" customFormat="1" x14ac:dyDescent="0.2">
      <c r="G219" s="44"/>
      <c r="H219" s="44"/>
      <c r="I219" s="44"/>
      <c r="AI219" s="100"/>
      <c r="AJ219" s="100"/>
      <c r="AK219" s="100"/>
    </row>
    <row r="220" spans="7:37" s="38" customFormat="1" x14ac:dyDescent="0.2">
      <c r="G220" s="44"/>
      <c r="H220" s="44"/>
      <c r="I220" s="44"/>
      <c r="AI220" s="100"/>
      <c r="AJ220" s="100"/>
      <c r="AK220" s="100"/>
    </row>
    <row r="221" spans="7:37" s="38" customFormat="1" x14ac:dyDescent="0.2">
      <c r="G221" s="44"/>
      <c r="H221" s="44"/>
      <c r="I221" s="44"/>
      <c r="AI221" s="100"/>
      <c r="AJ221" s="100"/>
      <c r="AK221" s="100"/>
    </row>
    <row r="222" spans="7:37" s="38" customFormat="1" x14ac:dyDescent="0.2">
      <c r="G222" s="44"/>
      <c r="H222" s="44"/>
      <c r="I222" s="44"/>
      <c r="AI222" s="100"/>
      <c r="AJ222" s="100"/>
      <c r="AK222" s="100"/>
    </row>
    <row r="223" spans="7:37" s="38" customFormat="1" x14ac:dyDescent="0.2">
      <c r="G223" s="44"/>
      <c r="H223" s="44"/>
      <c r="I223" s="44"/>
      <c r="AI223" s="100"/>
      <c r="AJ223" s="100"/>
      <c r="AK223" s="100"/>
    </row>
    <row r="224" spans="7:37" s="38" customFormat="1" x14ac:dyDescent="0.2">
      <c r="G224" s="44"/>
      <c r="H224" s="44"/>
      <c r="I224" s="44"/>
      <c r="AI224" s="100"/>
      <c r="AJ224" s="100"/>
      <c r="AK224" s="100"/>
    </row>
    <row r="225" spans="7:37" s="38" customFormat="1" x14ac:dyDescent="0.2">
      <c r="G225" s="44"/>
      <c r="H225" s="44"/>
      <c r="I225" s="44"/>
      <c r="AI225" s="100"/>
      <c r="AJ225" s="100"/>
      <c r="AK225" s="100"/>
    </row>
    <row r="226" spans="7:37" s="38" customFormat="1" x14ac:dyDescent="0.2">
      <c r="G226" s="44"/>
      <c r="H226" s="44"/>
      <c r="I226" s="44"/>
      <c r="AI226" s="100"/>
      <c r="AJ226" s="100"/>
      <c r="AK226" s="100"/>
    </row>
    <row r="227" spans="7:37" s="38" customFormat="1" x14ac:dyDescent="0.2">
      <c r="G227" s="44"/>
      <c r="H227" s="44"/>
      <c r="I227" s="44"/>
      <c r="AI227" s="100"/>
      <c r="AJ227" s="100"/>
      <c r="AK227" s="100"/>
    </row>
    <row r="228" spans="7:37" s="38" customFormat="1" x14ac:dyDescent="0.2">
      <c r="G228" s="44"/>
      <c r="H228" s="44"/>
      <c r="I228" s="44"/>
      <c r="AI228" s="100"/>
      <c r="AJ228" s="100"/>
      <c r="AK228" s="100"/>
    </row>
    <row r="229" spans="7:37" s="38" customFormat="1" x14ac:dyDescent="0.2">
      <c r="G229" s="44"/>
      <c r="H229" s="44"/>
      <c r="I229" s="44"/>
      <c r="AI229" s="100"/>
      <c r="AJ229" s="100"/>
      <c r="AK229" s="100"/>
    </row>
    <row r="230" spans="7:37" s="38" customFormat="1" x14ac:dyDescent="0.2">
      <c r="G230" s="44"/>
      <c r="H230" s="44"/>
      <c r="I230" s="44"/>
      <c r="AI230" s="100"/>
      <c r="AJ230" s="100"/>
      <c r="AK230" s="100"/>
    </row>
    <row r="231" spans="7:37" s="38" customFormat="1" x14ac:dyDescent="0.2">
      <c r="G231" s="44"/>
      <c r="H231" s="44"/>
      <c r="I231" s="44"/>
      <c r="AI231" s="100"/>
      <c r="AJ231" s="100"/>
      <c r="AK231" s="100"/>
    </row>
    <row r="232" spans="7:37" s="38" customFormat="1" x14ac:dyDescent="0.2">
      <c r="G232" s="44"/>
      <c r="H232" s="44"/>
      <c r="I232" s="44"/>
      <c r="AI232" s="100"/>
      <c r="AJ232" s="100"/>
      <c r="AK232" s="100"/>
    </row>
    <row r="233" spans="7:37" s="38" customFormat="1" x14ac:dyDescent="0.2">
      <c r="G233" s="44"/>
      <c r="H233" s="44"/>
      <c r="I233" s="44"/>
      <c r="AI233" s="100"/>
      <c r="AJ233" s="100"/>
      <c r="AK233" s="100"/>
    </row>
    <row r="234" spans="7:37" s="38" customFormat="1" x14ac:dyDescent="0.2">
      <c r="G234" s="44"/>
      <c r="H234" s="44"/>
      <c r="I234" s="44"/>
      <c r="AI234" s="100"/>
      <c r="AJ234" s="100"/>
      <c r="AK234" s="100"/>
    </row>
    <row r="235" spans="7:37" s="38" customFormat="1" x14ac:dyDescent="0.2">
      <c r="G235" s="44"/>
      <c r="H235" s="44"/>
      <c r="I235" s="44"/>
      <c r="AI235" s="100"/>
      <c r="AJ235" s="100"/>
      <c r="AK235" s="100"/>
    </row>
    <row r="236" spans="7:37" s="38" customFormat="1" x14ac:dyDescent="0.2">
      <c r="G236" s="44"/>
      <c r="H236" s="44"/>
      <c r="I236" s="44"/>
      <c r="AI236" s="100"/>
      <c r="AJ236" s="100"/>
      <c r="AK236" s="100"/>
    </row>
    <row r="237" spans="7:37" s="38" customFormat="1" x14ac:dyDescent="0.2">
      <c r="G237" s="44"/>
      <c r="H237" s="44"/>
      <c r="I237" s="44"/>
      <c r="AI237" s="100"/>
      <c r="AJ237" s="100"/>
      <c r="AK237" s="100"/>
    </row>
    <row r="238" spans="7:37" s="38" customFormat="1" x14ac:dyDescent="0.2">
      <c r="G238" s="44"/>
      <c r="H238" s="44"/>
      <c r="I238" s="44"/>
      <c r="AI238" s="100"/>
      <c r="AJ238" s="100"/>
      <c r="AK238" s="100"/>
    </row>
    <row r="239" spans="7:37" s="38" customFormat="1" x14ac:dyDescent="0.2">
      <c r="G239" s="44"/>
      <c r="H239" s="44"/>
      <c r="I239" s="44"/>
      <c r="AI239" s="100"/>
      <c r="AJ239" s="100"/>
      <c r="AK239" s="100"/>
    </row>
    <row r="240" spans="7:37" s="38" customFormat="1" x14ac:dyDescent="0.2">
      <c r="G240" s="44"/>
      <c r="H240" s="44"/>
      <c r="I240" s="44"/>
      <c r="AI240" s="100"/>
      <c r="AJ240" s="100"/>
      <c r="AK240" s="100"/>
    </row>
    <row r="241" spans="7:37" s="38" customFormat="1" x14ac:dyDescent="0.2">
      <c r="G241" s="44"/>
      <c r="H241" s="44"/>
      <c r="I241" s="44"/>
      <c r="AI241" s="100"/>
      <c r="AJ241" s="100"/>
      <c r="AK241" s="100"/>
    </row>
    <row r="242" spans="7:37" s="38" customFormat="1" x14ac:dyDescent="0.2">
      <c r="G242" s="44"/>
      <c r="H242" s="44"/>
      <c r="I242" s="44"/>
      <c r="AI242" s="100"/>
      <c r="AJ242" s="100"/>
      <c r="AK242" s="100"/>
    </row>
    <row r="243" spans="7:37" s="38" customFormat="1" x14ac:dyDescent="0.2">
      <c r="G243" s="44"/>
      <c r="H243" s="44"/>
      <c r="I243" s="44"/>
      <c r="AI243" s="100"/>
      <c r="AJ243" s="100"/>
      <c r="AK243" s="100"/>
    </row>
    <row r="244" spans="7:37" s="38" customFormat="1" x14ac:dyDescent="0.2">
      <c r="G244" s="44"/>
      <c r="H244" s="44"/>
      <c r="I244" s="44"/>
      <c r="AI244" s="100"/>
      <c r="AJ244" s="100"/>
      <c r="AK244" s="100"/>
    </row>
    <row r="245" spans="7:37" s="38" customFormat="1" x14ac:dyDescent="0.2">
      <c r="G245" s="44"/>
      <c r="H245" s="44"/>
      <c r="I245" s="44"/>
      <c r="AI245" s="100"/>
      <c r="AJ245" s="100"/>
      <c r="AK245" s="100"/>
    </row>
    <row r="246" spans="7:37" s="38" customFormat="1" x14ac:dyDescent="0.2">
      <c r="G246" s="44"/>
      <c r="H246" s="44"/>
      <c r="I246" s="44"/>
      <c r="AI246" s="100"/>
      <c r="AJ246" s="100"/>
      <c r="AK246" s="100"/>
    </row>
    <row r="247" spans="7:37" s="38" customFormat="1" x14ac:dyDescent="0.2">
      <c r="G247" s="44"/>
      <c r="H247" s="44"/>
      <c r="I247" s="44"/>
      <c r="AI247" s="100"/>
      <c r="AJ247" s="100"/>
      <c r="AK247" s="100"/>
    </row>
    <row r="248" spans="7:37" s="38" customFormat="1" x14ac:dyDescent="0.2">
      <c r="G248" s="44"/>
      <c r="H248" s="44"/>
      <c r="I248" s="44"/>
      <c r="AI248" s="100"/>
      <c r="AJ248" s="100"/>
      <c r="AK248" s="100"/>
    </row>
    <row r="249" spans="7:37" s="38" customFormat="1" x14ac:dyDescent="0.2">
      <c r="G249" s="44"/>
      <c r="H249" s="44"/>
      <c r="I249" s="44"/>
      <c r="AI249" s="100"/>
      <c r="AJ249" s="100"/>
      <c r="AK249" s="100"/>
    </row>
    <row r="250" spans="7:37" s="38" customFormat="1" x14ac:dyDescent="0.2">
      <c r="G250" s="44"/>
      <c r="H250" s="44"/>
      <c r="I250" s="44"/>
      <c r="AI250" s="100"/>
      <c r="AJ250" s="100"/>
      <c r="AK250" s="100"/>
    </row>
    <row r="251" spans="7:37" s="38" customFormat="1" x14ac:dyDescent="0.2">
      <c r="G251" s="44"/>
      <c r="H251" s="44"/>
      <c r="I251" s="44"/>
      <c r="AI251" s="100"/>
      <c r="AJ251" s="100"/>
      <c r="AK251" s="100"/>
    </row>
    <row r="252" spans="7:37" s="38" customFormat="1" x14ac:dyDescent="0.2">
      <c r="G252" s="44"/>
      <c r="H252" s="44"/>
      <c r="I252" s="44"/>
      <c r="AI252" s="100"/>
      <c r="AJ252" s="100"/>
      <c r="AK252" s="100"/>
    </row>
    <row r="253" spans="7:37" s="38" customFormat="1" x14ac:dyDescent="0.2">
      <c r="G253" s="44"/>
      <c r="H253" s="44"/>
      <c r="I253" s="44"/>
      <c r="AI253" s="100"/>
      <c r="AJ253" s="100"/>
      <c r="AK253" s="100"/>
    </row>
    <row r="254" spans="7:37" s="38" customFormat="1" x14ac:dyDescent="0.2">
      <c r="G254" s="44"/>
      <c r="H254" s="44"/>
      <c r="I254" s="44"/>
      <c r="AI254" s="100"/>
      <c r="AJ254" s="100"/>
      <c r="AK254" s="100"/>
    </row>
    <row r="255" spans="7:37" s="38" customFormat="1" x14ac:dyDescent="0.2">
      <c r="G255" s="44"/>
      <c r="H255" s="44"/>
      <c r="I255" s="44"/>
      <c r="AI255" s="100"/>
      <c r="AJ255" s="100"/>
      <c r="AK255" s="100"/>
    </row>
    <row r="256" spans="7:37" s="38" customFormat="1" x14ac:dyDescent="0.2">
      <c r="G256" s="44"/>
      <c r="H256" s="44"/>
      <c r="I256" s="44"/>
      <c r="AI256" s="100"/>
      <c r="AJ256" s="100"/>
      <c r="AK256" s="100"/>
    </row>
    <row r="257" spans="7:37" s="38" customFormat="1" x14ac:dyDescent="0.2">
      <c r="G257" s="44"/>
      <c r="H257" s="44"/>
      <c r="I257" s="44"/>
      <c r="AI257" s="100"/>
      <c r="AJ257" s="100"/>
      <c r="AK257" s="100"/>
    </row>
    <row r="258" spans="7:37" s="38" customFormat="1" x14ac:dyDescent="0.2">
      <c r="G258" s="44"/>
      <c r="H258" s="44"/>
      <c r="I258" s="44"/>
      <c r="AI258" s="100"/>
      <c r="AJ258" s="100"/>
      <c r="AK258" s="100"/>
    </row>
    <row r="259" spans="7:37" s="38" customFormat="1" x14ac:dyDescent="0.2">
      <c r="G259" s="44"/>
      <c r="H259" s="44"/>
      <c r="I259" s="44"/>
      <c r="AI259" s="100"/>
      <c r="AJ259" s="100"/>
      <c r="AK259" s="100"/>
    </row>
    <row r="260" spans="7:37" s="38" customFormat="1" x14ac:dyDescent="0.2">
      <c r="G260" s="44"/>
      <c r="H260" s="44"/>
      <c r="I260" s="44"/>
      <c r="AI260" s="100"/>
      <c r="AJ260" s="100"/>
      <c r="AK260" s="100"/>
    </row>
    <row r="261" spans="7:37" s="38" customFormat="1" x14ac:dyDescent="0.2">
      <c r="G261" s="44"/>
      <c r="H261" s="44"/>
      <c r="I261" s="44"/>
      <c r="AI261" s="100"/>
      <c r="AJ261" s="100"/>
      <c r="AK261" s="100"/>
    </row>
    <row r="262" spans="7:37" s="38" customFormat="1" x14ac:dyDescent="0.2">
      <c r="G262" s="44"/>
      <c r="H262" s="44"/>
      <c r="I262" s="44"/>
      <c r="AI262" s="100"/>
      <c r="AJ262" s="100"/>
      <c r="AK262" s="100"/>
    </row>
    <row r="263" spans="7:37" s="38" customFormat="1" x14ac:dyDescent="0.2">
      <c r="G263" s="44"/>
      <c r="H263" s="44"/>
      <c r="I263" s="44"/>
      <c r="AI263" s="100"/>
      <c r="AJ263" s="100"/>
      <c r="AK263" s="100"/>
    </row>
    <row r="264" spans="7:37" s="38" customFormat="1" x14ac:dyDescent="0.2">
      <c r="G264" s="44"/>
      <c r="H264" s="44"/>
      <c r="I264" s="44"/>
      <c r="AI264" s="100"/>
      <c r="AJ264" s="100"/>
      <c r="AK264" s="100"/>
    </row>
    <row r="265" spans="7:37" s="38" customFormat="1" x14ac:dyDescent="0.2">
      <c r="G265" s="44"/>
      <c r="H265" s="44"/>
      <c r="I265" s="44"/>
      <c r="AI265" s="100"/>
      <c r="AJ265" s="100"/>
      <c r="AK265" s="100"/>
    </row>
    <row r="266" spans="7:37" s="38" customFormat="1" x14ac:dyDescent="0.2">
      <c r="G266" s="44"/>
      <c r="H266" s="44"/>
      <c r="I266" s="44"/>
      <c r="AI266" s="100"/>
      <c r="AJ266" s="100"/>
      <c r="AK266" s="100"/>
    </row>
    <row r="267" spans="7:37" s="38" customFormat="1" x14ac:dyDescent="0.2">
      <c r="G267" s="44"/>
      <c r="H267" s="44"/>
      <c r="I267" s="44"/>
      <c r="AI267" s="100"/>
      <c r="AJ267" s="100"/>
      <c r="AK267" s="100"/>
    </row>
    <row r="268" spans="7:37" s="38" customFormat="1" x14ac:dyDescent="0.2">
      <c r="G268" s="44"/>
      <c r="H268" s="44"/>
      <c r="I268" s="44"/>
      <c r="AI268" s="100"/>
      <c r="AJ268" s="100"/>
      <c r="AK268" s="100"/>
    </row>
    <row r="269" spans="7:37" s="38" customFormat="1" x14ac:dyDescent="0.2">
      <c r="G269" s="44"/>
      <c r="H269" s="44"/>
      <c r="I269" s="44"/>
      <c r="AI269" s="100"/>
      <c r="AJ269" s="100"/>
      <c r="AK269" s="100"/>
    </row>
    <row r="270" spans="7:37" s="38" customFormat="1" x14ac:dyDescent="0.2">
      <c r="G270" s="44"/>
      <c r="H270" s="44"/>
      <c r="I270" s="44"/>
      <c r="AI270" s="100"/>
      <c r="AJ270" s="100"/>
      <c r="AK270" s="100"/>
    </row>
    <row r="271" spans="7:37" s="38" customFormat="1" x14ac:dyDescent="0.2">
      <c r="G271" s="44"/>
      <c r="H271" s="44"/>
      <c r="I271" s="44"/>
      <c r="AI271" s="100"/>
      <c r="AJ271" s="100"/>
      <c r="AK271" s="100"/>
    </row>
    <row r="272" spans="7:37" s="38" customFormat="1" x14ac:dyDescent="0.2">
      <c r="G272" s="44"/>
      <c r="H272" s="44"/>
      <c r="I272" s="44"/>
      <c r="AI272" s="100"/>
      <c r="AJ272" s="100"/>
      <c r="AK272" s="100"/>
    </row>
    <row r="273" spans="7:37" s="38" customFormat="1" x14ac:dyDescent="0.2">
      <c r="G273" s="44"/>
      <c r="H273" s="44"/>
      <c r="I273" s="44"/>
      <c r="AI273" s="100"/>
      <c r="AJ273" s="100"/>
      <c r="AK273" s="100"/>
    </row>
    <row r="274" spans="7:37" s="38" customFormat="1" x14ac:dyDescent="0.2">
      <c r="G274" s="44"/>
      <c r="H274" s="44"/>
      <c r="I274" s="44"/>
      <c r="AI274" s="100"/>
      <c r="AJ274" s="100"/>
      <c r="AK274" s="100"/>
    </row>
    <row r="275" spans="7:37" s="38" customFormat="1" x14ac:dyDescent="0.2">
      <c r="G275" s="44"/>
      <c r="H275" s="44"/>
      <c r="I275" s="44"/>
      <c r="AI275" s="100"/>
      <c r="AJ275" s="100"/>
      <c r="AK275" s="100"/>
    </row>
    <row r="276" spans="7:37" s="38" customFormat="1" x14ac:dyDescent="0.2">
      <c r="G276" s="44"/>
      <c r="H276" s="44"/>
      <c r="I276" s="44"/>
      <c r="AI276" s="100"/>
      <c r="AJ276" s="100"/>
      <c r="AK276" s="100"/>
    </row>
    <row r="277" spans="7:37" s="38" customFormat="1" x14ac:dyDescent="0.2">
      <c r="G277" s="44"/>
      <c r="H277" s="44"/>
      <c r="I277" s="44"/>
      <c r="AI277" s="100"/>
      <c r="AJ277" s="100"/>
      <c r="AK277" s="100"/>
    </row>
    <row r="278" spans="7:37" s="38" customFormat="1" x14ac:dyDescent="0.2">
      <c r="G278" s="44"/>
      <c r="H278" s="44"/>
      <c r="I278" s="44"/>
      <c r="AI278" s="100"/>
      <c r="AJ278" s="100"/>
      <c r="AK278" s="100"/>
    </row>
    <row r="279" spans="7:37" s="38" customFormat="1" x14ac:dyDescent="0.2">
      <c r="G279" s="44"/>
      <c r="H279" s="44"/>
      <c r="I279" s="44"/>
      <c r="AI279" s="100"/>
      <c r="AJ279" s="100"/>
      <c r="AK279" s="100"/>
    </row>
    <row r="280" spans="7:37" s="38" customFormat="1" x14ac:dyDescent="0.2">
      <c r="G280" s="44"/>
      <c r="H280" s="44"/>
      <c r="I280" s="44"/>
      <c r="AI280" s="100"/>
      <c r="AJ280" s="100"/>
      <c r="AK280" s="100"/>
    </row>
    <row r="281" spans="7:37" s="38" customFormat="1" x14ac:dyDescent="0.2">
      <c r="G281" s="44"/>
      <c r="H281" s="44"/>
      <c r="I281" s="44"/>
      <c r="AI281" s="100"/>
      <c r="AJ281" s="100"/>
      <c r="AK281" s="100"/>
    </row>
    <row r="282" spans="7:37" s="38" customFormat="1" x14ac:dyDescent="0.2">
      <c r="G282" s="44"/>
      <c r="H282" s="44"/>
      <c r="I282" s="44"/>
      <c r="AI282" s="100"/>
      <c r="AJ282" s="100"/>
      <c r="AK282" s="100"/>
    </row>
    <row r="283" spans="7:37" s="38" customFormat="1" x14ac:dyDescent="0.2">
      <c r="G283" s="44"/>
      <c r="H283" s="44"/>
      <c r="I283" s="44"/>
      <c r="AI283" s="100"/>
      <c r="AJ283" s="100"/>
      <c r="AK283" s="100"/>
    </row>
    <row r="284" spans="7:37" s="38" customFormat="1" x14ac:dyDescent="0.2">
      <c r="G284" s="44"/>
      <c r="H284" s="44"/>
      <c r="I284" s="44"/>
      <c r="AI284" s="100"/>
      <c r="AJ284" s="100"/>
      <c r="AK284" s="100"/>
    </row>
    <row r="285" spans="7:37" s="38" customFormat="1" x14ac:dyDescent="0.2">
      <c r="G285" s="44"/>
      <c r="H285" s="44"/>
      <c r="I285" s="44"/>
      <c r="AI285" s="100"/>
      <c r="AJ285" s="100"/>
      <c r="AK285" s="100"/>
    </row>
    <row r="286" spans="7:37" s="38" customFormat="1" x14ac:dyDescent="0.2">
      <c r="G286" s="44"/>
      <c r="H286" s="44"/>
      <c r="I286" s="44"/>
      <c r="AI286" s="100"/>
      <c r="AJ286" s="100"/>
      <c r="AK286" s="100"/>
    </row>
    <row r="287" spans="7:37" s="38" customFormat="1" x14ac:dyDescent="0.2">
      <c r="G287" s="44"/>
      <c r="H287" s="44"/>
      <c r="I287" s="44"/>
      <c r="AI287" s="100"/>
      <c r="AJ287" s="100"/>
      <c r="AK287" s="100"/>
    </row>
    <row r="288" spans="7:37" s="38" customFormat="1" x14ac:dyDescent="0.2">
      <c r="G288" s="44"/>
      <c r="H288" s="44"/>
      <c r="I288" s="44"/>
      <c r="AI288" s="100"/>
      <c r="AJ288" s="100"/>
      <c r="AK288" s="100"/>
    </row>
    <row r="289" spans="7:37" s="38" customFormat="1" x14ac:dyDescent="0.2">
      <c r="G289" s="44"/>
      <c r="H289" s="44"/>
      <c r="I289" s="44"/>
      <c r="AI289" s="100"/>
      <c r="AJ289" s="100"/>
      <c r="AK289" s="100"/>
    </row>
    <row r="290" spans="7:37" s="38" customFormat="1" x14ac:dyDescent="0.2">
      <c r="G290" s="44"/>
      <c r="H290" s="44"/>
      <c r="I290" s="44"/>
      <c r="AI290" s="100"/>
      <c r="AJ290" s="100"/>
      <c r="AK290" s="100"/>
    </row>
    <row r="291" spans="7:37" s="38" customFormat="1" x14ac:dyDescent="0.2">
      <c r="G291" s="44"/>
      <c r="H291" s="44"/>
      <c r="I291" s="44"/>
      <c r="AI291" s="100"/>
      <c r="AJ291" s="100"/>
      <c r="AK291" s="100"/>
    </row>
    <row r="292" spans="7:37" s="38" customFormat="1" x14ac:dyDescent="0.2">
      <c r="G292" s="44"/>
      <c r="H292" s="44"/>
      <c r="I292" s="44"/>
      <c r="AI292" s="100"/>
      <c r="AJ292" s="100"/>
      <c r="AK292" s="100"/>
    </row>
    <row r="293" spans="7:37" s="38" customFormat="1" x14ac:dyDescent="0.2">
      <c r="G293" s="44"/>
      <c r="H293" s="44"/>
      <c r="I293" s="44"/>
      <c r="AI293" s="100"/>
      <c r="AJ293" s="100"/>
      <c r="AK293" s="100"/>
    </row>
    <row r="294" spans="7:37" s="38" customFormat="1" x14ac:dyDescent="0.2">
      <c r="G294" s="44"/>
      <c r="H294" s="44"/>
      <c r="I294" s="44"/>
      <c r="AI294" s="100"/>
      <c r="AJ294" s="100"/>
      <c r="AK294" s="100"/>
    </row>
    <row r="295" spans="7:37" s="38" customFormat="1" x14ac:dyDescent="0.2">
      <c r="G295" s="44"/>
      <c r="H295" s="44"/>
      <c r="I295" s="44"/>
      <c r="AI295" s="100"/>
      <c r="AJ295" s="100"/>
      <c r="AK295" s="100"/>
    </row>
    <row r="296" spans="7:37" s="38" customFormat="1" x14ac:dyDescent="0.2">
      <c r="G296" s="44"/>
      <c r="H296" s="44"/>
      <c r="I296" s="44"/>
      <c r="AI296" s="100"/>
      <c r="AJ296" s="100"/>
      <c r="AK296" s="100"/>
    </row>
    <row r="297" spans="7:37" s="38" customFormat="1" x14ac:dyDescent="0.2">
      <c r="G297" s="44"/>
      <c r="H297" s="44"/>
      <c r="I297" s="44"/>
      <c r="AI297" s="100"/>
      <c r="AJ297" s="100"/>
      <c r="AK297" s="100"/>
    </row>
    <row r="298" spans="7:37" s="38" customFormat="1" x14ac:dyDescent="0.2">
      <c r="G298" s="44"/>
      <c r="H298" s="44"/>
      <c r="I298" s="44"/>
      <c r="AI298" s="100"/>
      <c r="AJ298" s="100"/>
      <c r="AK298" s="100"/>
    </row>
    <row r="299" spans="7:37" s="38" customFormat="1" x14ac:dyDescent="0.2">
      <c r="G299" s="44"/>
      <c r="H299" s="44"/>
      <c r="I299" s="44"/>
      <c r="AI299" s="100"/>
      <c r="AJ299" s="100"/>
      <c r="AK299" s="100"/>
    </row>
    <row r="300" spans="7:37" s="38" customFormat="1" x14ac:dyDescent="0.2">
      <c r="G300" s="44"/>
      <c r="H300" s="44"/>
      <c r="I300" s="44"/>
      <c r="AI300" s="100"/>
      <c r="AJ300" s="100"/>
      <c r="AK300" s="100"/>
    </row>
    <row r="301" spans="7:37" s="38" customFormat="1" x14ac:dyDescent="0.2">
      <c r="G301" s="44"/>
      <c r="H301" s="44"/>
      <c r="I301" s="44"/>
      <c r="AI301" s="100"/>
      <c r="AJ301" s="100"/>
      <c r="AK301" s="100"/>
    </row>
    <row r="302" spans="7:37" s="38" customFormat="1" x14ac:dyDescent="0.2">
      <c r="G302" s="44"/>
      <c r="H302" s="44"/>
      <c r="I302" s="44"/>
      <c r="AI302" s="100"/>
      <c r="AJ302" s="100"/>
      <c r="AK302" s="100"/>
    </row>
    <row r="303" spans="7:37" s="38" customFormat="1" x14ac:dyDescent="0.2">
      <c r="G303" s="44"/>
      <c r="H303" s="44"/>
      <c r="I303" s="44"/>
      <c r="AI303" s="100"/>
      <c r="AJ303" s="100"/>
      <c r="AK303" s="100"/>
    </row>
    <row r="304" spans="7:37" s="38" customFormat="1" x14ac:dyDescent="0.2">
      <c r="G304" s="44"/>
      <c r="H304" s="44"/>
      <c r="I304" s="44"/>
      <c r="AI304" s="100"/>
      <c r="AJ304" s="100"/>
      <c r="AK304" s="100"/>
    </row>
    <row r="305" spans="7:37" s="38" customFormat="1" x14ac:dyDescent="0.2">
      <c r="G305" s="44"/>
      <c r="H305" s="44"/>
      <c r="I305" s="44"/>
      <c r="AI305" s="100"/>
      <c r="AJ305" s="100"/>
      <c r="AK305" s="100"/>
    </row>
    <row r="306" spans="7:37" s="38" customFormat="1" x14ac:dyDescent="0.2">
      <c r="G306" s="44"/>
      <c r="H306" s="44"/>
      <c r="I306" s="44"/>
      <c r="AI306" s="100"/>
      <c r="AJ306" s="100"/>
      <c r="AK306" s="100"/>
    </row>
    <row r="307" spans="7:37" s="38" customFormat="1" x14ac:dyDescent="0.2">
      <c r="G307" s="44"/>
      <c r="H307" s="44"/>
      <c r="I307" s="44"/>
      <c r="AI307" s="99"/>
      <c r="AJ307" s="99"/>
      <c r="AK307" s="99"/>
    </row>
    <row r="308" spans="7:37" s="38" customFormat="1" x14ac:dyDescent="0.2">
      <c r="G308" s="44"/>
      <c r="H308" s="44"/>
      <c r="I308" s="44"/>
      <c r="AI308" s="99"/>
      <c r="AJ308" s="99"/>
      <c r="AK308" s="99"/>
    </row>
    <row r="309" spans="7:37" s="38" customFormat="1" x14ac:dyDescent="0.2">
      <c r="G309" s="44"/>
      <c r="H309" s="44"/>
      <c r="I309" s="44"/>
      <c r="AI309" s="99"/>
      <c r="AJ309" s="99"/>
      <c r="AK309" s="99"/>
    </row>
    <row r="310" spans="7:37" s="38" customFormat="1" x14ac:dyDescent="0.2">
      <c r="G310" s="44"/>
      <c r="H310" s="44"/>
      <c r="I310" s="44"/>
      <c r="AI310" s="99"/>
      <c r="AJ310" s="99"/>
      <c r="AK310" s="99"/>
    </row>
    <row r="311" spans="7:37" s="38" customFormat="1" x14ac:dyDescent="0.2">
      <c r="G311" s="44"/>
      <c r="H311" s="44"/>
      <c r="I311" s="44"/>
      <c r="AI311" s="99"/>
      <c r="AJ311" s="99"/>
      <c r="AK311" s="99"/>
    </row>
    <row r="312" spans="7:37" s="38" customFormat="1" x14ac:dyDescent="0.2">
      <c r="G312" s="44"/>
      <c r="H312" s="44"/>
      <c r="I312" s="44"/>
      <c r="AI312" s="99"/>
      <c r="AJ312" s="99"/>
      <c r="AK312" s="99"/>
    </row>
    <row r="313" spans="7:37" s="38" customFormat="1" x14ac:dyDescent="0.2">
      <c r="G313" s="44"/>
      <c r="H313" s="44"/>
      <c r="I313" s="44"/>
      <c r="AI313" s="99"/>
      <c r="AJ313" s="99"/>
      <c r="AK313" s="99"/>
    </row>
    <row r="314" spans="7:37" s="38" customFormat="1" x14ac:dyDescent="0.2">
      <c r="G314" s="44"/>
      <c r="H314" s="44"/>
      <c r="I314" s="44"/>
      <c r="AI314" s="99"/>
      <c r="AJ314" s="99"/>
      <c r="AK314" s="99"/>
    </row>
    <row r="315" spans="7:37" s="38" customFormat="1" x14ac:dyDescent="0.2">
      <c r="G315" s="44"/>
      <c r="H315" s="44"/>
      <c r="I315" s="44"/>
      <c r="AI315" s="99"/>
      <c r="AJ315" s="99"/>
      <c r="AK315" s="99"/>
    </row>
    <row r="316" spans="7:37" s="38" customFormat="1" x14ac:dyDescent="0.2">
      <c r="G316" s="44"/>
      <c r="H316" s="44"/>
      <c r="I316" s="44"/>
      <c r="AI316" s="99"/>
      <c r="AJ316" s="99"/>
      <c r="AK316" s="99"/>
    </row>
    <row r="317" spans="7:37" s="38" customFormat="1" x14ac:dyDescent="0.2">
      <c r="G317" s="44"/>
      <c r="H317" s="44"/>
      <c r="I317" s="44"/>
      <c r="AI317" s="99"/>
      <c r="AJ317" s="99"/>
      <c r="AK317" s="99"/>
    </row>
    <row r="318" spans="7:37" s="38" customFormat="1" x14ac:dyDescent="0.2">
      <c r="G318" s="44"/>
      <c r="H318" s="44"/>
      <c r="I318" s="44"/>
      <c r="AI318" s="99"/>
      <c r="AJ318" s="99"/>
      <c r="AK318" s="99"/>
    </row>
    <row r="319" spans="7:37" s="38" customFormat="1" x14ac:dyDescent="0.2">
      <c r="G319" s="44"/>
      <c r="H319" s="44"/>
      <c r="I319" s="44"/>
      <c r="AI319" s="99"/>
      <c r="AJ319" s="99"/>
      <c r="AK319" s="99"/>
    </row>
    <row r="320" spans="7:37" s="38" customFormat="1" x14ac:dyDescent="0.2">
      <c r="G320" s="44"/>
      <c r="H320" s="44"/>
      <c r="I320" s="44"/>
      <c r="AI320" s="99"/>
      <c r="AJ320" s="99"/>
      <c r="AK320" s="99"/>
    </row>
    <row r="321" spans="7:37" s="38" customFormat="1" x14ac:dyDescent="0.2">
      <c r="G321" s="44"/>
      <c r="H321" s="44"/>
      <c r="I321" s="44"/>
      <c r="AI321" s="99"/>
      <c r="AJ321" s="99"/>
      <c r="AK321" s="99"/>
    </row>
    <row r="322" spans="7:37" s="38" customFormat="1" x14ac:dyDescent="0.2">
      <c r="G322" s="44"/>
      <c r="H322" s="44"/>
      <c r="I322" s="44"/>
      <c r="AI322" s="99"/>
      <c r="AJ322" s="99"/>
      <c r="AK322" s="99"/>
    </row>
    <row r="323" spans="7:37" s="38" customFormat="1" x14ac:dyDescent="0.2">
      <c r="G323" s="44"/>
      <c r="H323" s="44"/>
      <c r="I323" s="44"/>
      <c r="AI323" s="99"/>
      <c r="AJ323" s="99"/>
      <c r="AK323" s="99"/>
    </row>
    <row r="324" spans="7:37" s="38" customFormat="1" x14ac:dyDescent="0.2">
      <c r="G324" s="44"/>
      <c r="H324" s="44"/>
      <c r="I324" s="44"/>
      <c r="AI324" s="99"/>
      <c r="AJ324" s="99"/>
      <c r="AK324" s="99"/>
    </row>
    <row r="325" spans="7:37" s="38" customFormat="1" x14ac:dyDescent="0.2">
      <c r="G325" s="44"/>
      <c r="H325" s="44"/>
      <c r="I325" s="44"/>
      <c r="AI325" s="99"/>
      <c r="AJ325" s="99"/>
      <c r="AK325" s="99"/>
    </row>
    <row r="326" spans="7:37" s="38" customFormat="1" x14ac:dyDescent="0.2">
      <c r="G326" s="44"/>
      <c r="H326" s="44"/>
      <c r="I326" s="44"/>
      <c r="AI326" s="99"/>
      <c r="AJ326" s="99"/>
      <c r="AK326" s="99"/>
    </row>
    <row r="327" spans="7:37" s="38" customFormat="1" x14ac:dyDescent="0.2">
      <c r="G327" s="44"/>
      <c r="H327" s="44"/>
      <c r="I327" s="44"/>
      <c r="AI327" s="99"/>
      <c r="AJ327" s="99"/>
      <c r="AK327" s="99"/>
    </row>
    <row r="328" spans="7:37" s="38" customFormat="1" x14ac:dyDescent="0.2">
      <c r="G328" s="44"/>
      <c r="H328" s="44"/>
      <c r="I328" s="44"/>
      <c r="AI328" s="99"/>
      <c r="AJ328" s="99"/>
      <c r="AK328" s="99"/>
    </row>
    <row r="329" spans="7:37" s="38" customFormat="1" x14ac:dyDescent="0.2">
      <c r="G329" s="44"/>
      <c r="H329" s="44"/>
      <c r="I329" s="44"/>
      <c r="AI329" s="99"/>
      <c r="AJ329" s="99"/>
      <c r="AK329" s="99"/>
    </row>
    <row r="330" spans="7:37" s="38" customFormat="1" x14ac:dyDescent="0.2">
      <c r="G330" s="44"/>
      <c r="H330" s="44"/>
      <c r="I330" s="44"/>
      <c r="AI330" s="99"/>
      <c r="AJ330" s="99"/>
      <c r="AK330" s="99"/>
    </row>
    <row r="331" spans="7:37" s="38" customFormat="1" x14ac:dyDescent="0.2">
      <c r="G331" s="44"/>
      <c r="H331" s="44"/>
      <c r="I331" s="44"/>
      <c r="AI331" s="99"/>
      <c r="AJ331" s="99"/>
      <c r="AK331" s="99"/>
    </row>
    <row r="332" spans="7:37" s="38" customFormat="1" x14ac:dyDescent="0.2">
      <c r="G332" s="44"/>
      <c r="H332" s="44"/>
      <c r="I332" s="44"/>
      <c r="AI332" s="99"/>
      <c r="AJ332" s="99"/>
      <c r="AK332" s="99"/>
    </row>
    <row r="333" spans="7:37" s="38" customFormat="1" x14ac:dyDescent="0.2">
      <c r="G333" s="44"/>
      <c r="H333" s="44"/>
      <c r="I333" s="44"/>
      <c r="AI333" s="99"/>
      <c r="AJ333" s="99"/>
      <c r="AK333" s="99"/>
    </row>
    <row r="334" spans="7:37" s="38" customFormat="1" x14ac:dyDescent="0.2">
      <c r="G334" s="44"/>
      <c r="H334" s="44"/>
      <c r="I334" s="44"/>
      <c r="AI334" s="99"/>
      <c r="AJ334" s="99"/>
      <c r="AK334" s="99"/>
    </row>
    <row r="335" spans="7:37" s="38" customFormat="1" x14ac:dyDescent="0.2">
      <c r="G335" s="44"/>
      <c r="H335" s="44"/>
      <c r="I335" s="44"/>
      <c r="AI335" s="99"/>
      <c r="AJ335" s="99"/>
      <c r="AK335" s="99"/>
    </row>
    <row r="336" spans="7:37" s="38" customFormat="1" x14ac:dyDescent="0.2">
      <c r="G336" s="44"/>
      <c r="H336" s="44"/>
      <c r="I336" s="44"/>
      <c r="AI336" s="99"/>
      <c r="AJ336" s="99"/>
      <c r="AK336" s="99"/>
    </row>
    <row r="337" spans="7:37" s="38" customFormat="1" x14ac:dyDescent="0.2">
      <c r="G337" s="44"/>
      <c r="H337" s="44"/>
      <c r="I337" s="44"/>
      <c r="AI337" s="99"/>
      <c r="AJ337" s="99"/>
      <c r="AK337" s="99"/>
    </row>
    <row r="338" spans="7:37" s="38" customFormat="1" x14ac:dyDescent="0.2">
      <c r="G338" s="44"/>
      <c r="H338" s="44"/>
      <c r="I338" s="44"/>
      <c r="AI338" s="99"/>
      <c r="AJ338" s="99"/>
      <c r="AK338" s="99"/>
    </row>
    <row r="339" spans="7:37" s="38" customFormat="1" x14ac:dyDescent="0.2">
      <c r="G339" s="44"/>
      <c r="H339" s="44"/>
      <c r="I339" s="44"/>
      <c r="AI339" s="99"/>
      <c r="AJ339" s="99"/>
      <c r="AK339" s="99"/>
    </row>
    <row r="340" spans="7:37" s="38" customFormat="1" x14ac:dyDescent="0.2">
      <c r="G340" s="44"/>
      <c r="H340" s="44"/>
      <c r="I340" s="44"/>
      <c r="AI340" s="99"/>
      <c r="AJ340" s="99"/>
      <c r="AK340" s="99"/>
    </row>
    <row r="341" spans="7:37" s="38" customFormat="1" x14ac:dyDescent="0.2">
      <c r="G341" s="44"/>
      <c r="H341" s="44"/>
      <c r="I341" s="44"/>
      <c r="AI341" s="99"/>
      <c r="AJ341" s="99"/>
      <c r="AK341" s="99"/>
    </row>
    <row r="342" spans="7:37" s="38" customFormat="1" x14ac:dyDescent="0.2">
      <c r="G342" s="44"/>
      <c r="H342" s="44"/>
      <c r="I342" s="44"/>
      <c r="AI342" s="99"/>
      <c r="AJ342" s="99"/>
      <c r="AK342" s="99"/>
    </row>
    <row r="343" spans="7:37" s="38" customFormat="1" x14ac:dyDescent="0.2">
      <c r="G343" s="44"/>
      <c r="H343" s="44"/>
      <c r="I343" s="44"/>
      <c r="AI343" s="99"/>
      <c r="AJ343" s="99"/>
      <c r="AK343" s="99"/>
    </row>
    <row r="344" spans="7:37" s="38" customFormat="1" x14ac:dyDescent="0.2">
      <c r="G344" s="44"/>
      <c r="H344" s="44"/>
      <c r="I344" s="44"/>
      <c r="AI344" s="99"/>
      <c r="AJ344" s="99"/>
      <c r="AK344" s="99"/>
    </row>
    <row r="345" spans="7:37" s="38" customFormat="1" x14ac:dyDescent="0.2">
      <c r="G345" s="44"/>
      <c r="H345" s="44"/>
      <c r="I345" s="44"/>
      <c r="AI345" s="99"/>
      <c r="AJ345" s="99"/>
      <c r="AK345" s="99"/>
    </row>
    <row r="346" spans="7:37" s="38" customFormat="1" x14ac:dyDescent="0.2">
      <c r="G346" s="44"/>
      <c r="H346" s="44"/>
      <c r="I346" s="44"/>
      <c r="AI346" s="99"/>
      <c r="AJ346" s="99"/>
      <c r="AK346" s="99"/>
    </row>
    <row r="347" spans="7:37" s="38" customFormat="1" x14ac:dyDescent="0.2">
      <c r="G347" s="44"/>
      <c r="H347" s="44"/>
      <c r="I347" s="44"/>
      <c r="AI347" s="99"/>
      <c r="AJ347" s="99"/>
      <c r="AK347" s="99"/>
    </row>
    <row r="348" spans="7:37" s="38" customFormat="1" x14ac:dyDescent="0.2">
      <c r="G348" s="44"/>
      <c r="H348" s="44"/>
      <c r="I348" s="44"/>
      <c r="AI348" s="99"/>
      <c r="AJ348" s="99"/>
      <c r="AK348" s="99"/>
    </row>
    <row r="349" spans="7:37" s="38" customFormat="1" x14ac:dyDescent="0.2">
      <c r="G349" s="44"/>
      <c r="H349" s="44"/>
      <c r="I349" s="44"/>
      <c r="AI349" s="99"/>
      <c r="AJ349" s="99"/>
      <c r="AK349" s="99"/>
    </row>
    <row r="350" spans="7:37" s="38" customFormat="1" x14ac:dyDescent="0.2">
      <c r="G350" s="44"/>
      <c r="H350" s="44"/>
      <c r="I350" s="44"/>
      <c r="AI350" s="99"/>
      <c r="AJ350" s="99"/>
      <c r="AK350" s="99"/>
    </row>
    <row r="351" spans="7:37" s="38" customFormat="1" x14ac:dyDescent="0.2">
      <c r="G351" s="44"/>
      <c r="H351" s="44"/>
      <c r="I351" s="44"/>
      <c r="AI351" s="99"/>
      <c r="AJ351" s="99"/>
      <c r="AK351" s="99"/>
    </row>
    <row r="352" spans="7:37" s="38" customFormat="1" x14ac:dyDescent="0.2">
      <c r="G352" s="44"/>
      <c r="H352" s="44"/>
      <c r="I352" s="44"/>
      <c r="AI352" s="99"/>
      <c r="AJ352" s="99"/>
      <c r="AK352" s="99"/>
    </row>
    <row r="353" spans="7:37" s="38" customFormat="1" x14ac:dyDescent="0.2">
      <c r="G353" s="44"/>
      <c r="H353" s="44"/>
      <c r="I353" s="44"/>
      <c r="AI353" s="99"/>
      <c r="AJ353" s="99"/>
      <c r="AK353" s="99"/>
    </row>
    <row r="354" spans="7:37" s="38" customFormat="1" x14ac:dyDescent="0.2">
      <c r="G354" s="44"/>
      <c r="H354" s="44"/>
      <c r="I354" s="44"/>
      <c r="AI354" s="99"/>
      <c r="AJ354" s="99"/>
      <c r="AK354" s="99"/>
    </row>
    <row r="355" spans="7:37" s="38" customFormat="1" x14ac:dyDescent="0.2">
      <c r="G355" s="44"/>
      <c r="H355" s="44"/>
      <c r="I355" s="44"/>
      <c r="AI355" s="99"/>
      <c r="AJ355" s="99"/>
      <c r="AK355" s="99"/>
    </row>
    <row r="356" spans="7:37" s="38" customFormat="1" x14ac:dyDescent="0.2">
      <c r="G356" s="44"/>
      <c r="H356" s="44"/>
      <c r="I356" s="44"/>
      <c r="AI356" s="99"/>
      <c r="AJ356" s="99"/>
      <c r="AK356" s="99"/>
    </row>
    <row r="357" spans="7:37" s="38" customFormat="1" x14ac:dyDescent="0.2">
      <c r="G357" s="44"/>
      <c r="H357" s="44"/>
      <c r="I357" s="44"/>
      <c r="AI357" s="99"/>
      <c r="AJ357" s="99"/>
      <c r="AK357" s="99"/>
    </row>
    <row r="358" spans="7:37" s="38" customFormat="1" x14ac:dyDescent="0.2">
      <c r="G358" s="44"/>
      <c r="H358" s="44"/>
      <c r="I358" s="44"/>
      <c r="AI358" s="99"/>
      <c r="AJ358" s="99"/>
      <c r="AK358" s="99"/>
    </row>
    <row r="359" spans="7:37" s="38" customFormat="1" x14ac:dyDescent="0.2">
      <c r="G359" s="44"/>
      <c r="H359" s="44"/>
      <c r="I359" s="44"/>
      <c r="AI359" s="99"/>
      <c r="AJ359" s="99"/>
      <c r="AK359" s="99"/>
    </row>
    <row r="360" spans="7:37" s="38" customFormat="1" x14ac:dyDescent="0.2">
      <c r="G360" s="44"/>
      <c r="H360" s="44"/>
      <c r="I360" s="44"/>
      <c r="AI360" s="99"/>
      <c r="AJ360" s="99"/>
      <c r="AK360" s="99"/>
    </row>
    <row r="361" spans="7:37" s="38" customFormat="1" x14ac:dyDescent="0.2">
      <c r="G361" s="44"/>
      <c r="H361" s="44"/>
      <c r="I361" s="44"/>
      <c r="AI361" s="99"/>
      <c r="AJ361" s="99"/>
      <c r="AK361" s="99"/>
    </row>
    <row r="362" spans="7:37" s="38" customFormat="1" x14ac:dyDescent="0.2">
      <c r="G362" s="44"/>
      <c r="H362" s="44"/>
      <c r="I362" s="44"/>
      <c r="AI362" s="99"/>
      <c r="AJ362" s="99"/>
      <c r="AK362" s="99"/>
    </row>
    <row r="363" spans="7:37" s="38" customFormat="1" x14ac:dyDescent="0.2">
      <c r="G363" s="44"/>
      <c r="H363" s="44"/>
      <c r="I363" s="44"/>
      <c r="AI363" s="99"/>
      <c r="AJ363" s="99"/>
      <c r="AK363" s="99"/>
    </row>
    <row r="364" spans="7:37" s="38" customFormat="1" x14ac:dyDescent="0.2">
      <c r="G364" s="44"/>
      <c r="H364" s="44"/>
      <c r="I364" s="44"/>
      <c r="AI364" s="99"/>
      <c r="AJ364" s="99"/>
      <c r="AK364" s="99"/>
    </row>
    <row r="365" spans="7:37" s="38" customFormat="1" x14ac:dyDescent="0.2">
      <c r="G365" s="44"/>
      <c r="H365" s="44"/>
      <c r="I365" s="44"/>
      <c r="AI365" s="99"/>
      <c r="AJ365" s="99"/>
      <c r="AK365" s="99"/>
    </row>
    <row r="366" spans="7:37" s="38" customFormat="1" x14ac:dyDescent="0.2">
      <c r="G366" s="44"/>
      <c r="H366" s="44"/>
      <c r="I366" s="44"/>
      <c r="AI366" s="99"/>
      <c r="AJ366" s="99"/>
      <c r="AK366" s="99"/>
    </row>
    <row r="367" spans="7:37" s="38" customFormat="1" x14ac:dyDescent="0.2">
      <c r="G367" s="44"/>
      <c r="H367" s="44"/>
      <c r="I367" s="44"/>
      <c r="AI367" s="99"/>
      <c r="AJ367" s="99"/>
      <c r="AK367" s="99"/>
    </row>
    <row r="368" spans="7:37" s="38" customFormat="1" x14ac:dyDescent="0.2">
      <c r="G368" s="44"/>
      <c r="H368" s="44"/>
      <c r="I368" s="44"/>
      <c r="AI368" s="99"/>
      <c r="AJ368" s="99"/>
      <c r="AK368" s="99"/>
    </row>
    <row r="369" spans="7:37" s="38" customFormat="1" x14ac:dyDescent="0.2">
      <c r="G369" s="44"/>
      <c r="H369" s="44"/>
      <c r="I369" s="44"/>
      <c r="AI369" s="99"/>
      <c r="AJ369" s="99"/>
      <c r="AK369" s="99"/>
    </row>
    <row r="370" spans="7:37" s="38" customFormat="1" x14ac:dyDescent="0.2">
      <c r="G370" s="44"/>
      <c r="H370" s="44"/>
      <c r="I370" s="44"/>
      <c r="AI370" s="99"/>
      <c r="AJ370" s="99"/>
      <c r="AK370" s="99"/>
    </row>
    <row r="371" spans="7:37" s="38" customFormat="1" x14ac:dyDescent="0.2">
      <c r="G371" s="44"/>
      <c r="H371" s="44"/>
      <c r="I371" s="44"/>
      <c r="AI371" s="99"/>
      <c r="AJ371" s="99"/>
      <c r="AK371" s="99"/>
    </row>
    <row r="372" spans="7:37" s="38" customFormat="1" x14ac:dyDescent="0.2">
      <c r="G372" s="44"/>
      <c r="H372" s="44"/>
      <c r="I372" s="44"/>
      <c r="AI372" s="99"/>
      <c r="AJ372" s="99"/>
      <c r="AK372" s="99"/>
    </row>
    <row r="373" spans="7:37" s="38" customFormat="1" x14ac:dyDescent="0.2">
      <c r="G373" s="44"/>
      <c r="H373" s="44"/>
      <c r="I373" s="44"/>
      <c r="AI373" s="99"/>
      <c r="AJ373" s="99"/>
      <c r="AK373" s="99"/>
    </row>
    <row r="374" spans="7:37" s="38" customFormat="1" x14ac:dyDescent="0.2">
      <c r="G374" s="44"/>
      <c r="H374" s="44"/>
      <c r="I374" s="44"/>
      <c r="AI374" s="99"/>
      <c r="AJ374" s="99"/>
      <c r="AK374" s="99"/>
    </row>
    <row r="375" spans="7:37" s="38" customFormat="1" x14ac:dyDescent="0.2">
      <c r="G375" s="44"/>
      <c r="H375" s="44"/>
      <c r="I375" s="44"/>
      <c r="AI375" s="99"/>
      <c r="AJ375" s="99"/>
      <c r="AK375" s="99"/>
    </row>
    <row r="376" spans="7:37" s="38" customFormat="1" x14ac:dyDescent="0.2">
      <c r="G376" s="44"/>
      <c r="H376" s="44"/>
      <c r="I376" s="44"/>
      <c r="AI376" s="99"/>
      <c r="AJ376" s="99"/>
      <c r="AK376" s="99"/>
    </row>
    <row r="377" spans="7:37" s="38" customFormat="1" x14ac:dyDescent="0.2">
      <c r="G377" s="44"/>
      <c r="H377" s="44"/>
      <c r="I377" s="44"/>
      <c r="AI377" s="99"/>
      <c r="AJ377" s="99"/>
      <c r="AK377" s="99"/>
    </row>
    <row r="378" spans="7:37" s="38" customFormat="1" x14ac:dyDescent="0.2">
      <c r="G378" s="44"/>
      <c r="H378" s="44"/>
      <c r="I378" s="44"/>
      <c r="AI378" s="99"/>
      <c r="AJ378" s="99"/>
      <c r="AK378" s="99"/>
    </row>
    <row r="379" spans="7:37" s="38" customFormat="1" x14ac:dyDescent="0.2">
      <c r="G379" s="44"/>
      <c r="H379" s="44"/>
      <c r="I379" s="44"/>
      <c r="AI379" s="99"/>
      <c r="AJ379" s="99"/>
      <c r="AK379" s="99"/>
    </row>
    <row r="380" spans="7:37" s="38" customFormat="1" x14ac:dyDescent="0.2">
      <c r="G380" s="44"/>
      <c r="H380" s="44"/>
      <c r="I380" s="44"/>
      <c r="AI380" s="99"/>
      <c r="AJ380" s="99"/>
      <c r="AK380" s="99"/>
    </row>
    <row r="381" spans="7:37" s="38" customFormat="1" x14ac:dyDescent="0.2">
      <c r="G381" s="44"/>
      <c r="H381" s="44"/>
      <c r="I381" s="44"/>
      <c r="AI381" s="99"/>
      <c r="AJ381" s="99"/>
      <c r="AK381" s="99"/>
    </row>
    <row r="382" spans="7:37" s="38" customFormat="1" x14ac:dyDescent="0.2">
      <c r="G382" s="44"/>
      <c r="H382" s="44"/>
      <c r="I382" s="44"/>
      <c r="AI382" s="99"/>
      <c r="AJ382" s="99"/>
      <c r="AK382" s="99"/>
    </row>
    <row r="383" spans="7:37" s="38" customFormat="1" x14ac:dyDescent="0.2">
      <c r="G383" s="44"/>
      <c r="H383" s="44"/>
      <c r="I383" s="44"/>
      <c r="AI383" s="99"/>
      <c r="AJ383" s="99"/>
      <c r="AK383" s="99"/>
    </row>
    <row r="384" spans="7:37" s="38" customFormat="1" x14ac:dyDescent="0.2">
      <c r="G384" s="44"/>
      <c r="H384" s="44"/>
      <c r="I384" s="44"/>
      <c r="AI384" s="99"/>
      <c r="AJ384" s="99"/>
      <c r="AK384" s="99"/>
    </row>
    <row r="385" spans="7:37" s="38" customFormat="1" x14ac:dyDescent="0.2">
      <c r="G385" s="44"/>
      <c r="H385" s="44"/>
      <c r="I385" s="44"/>
      <c r="AI385" s="99"/>
      <c r="AJ385" s="99"/>
      <c r="AK385" s="99"/>
    </row>
    <row r="386" spans="7:37" s="38" customFormat="1" x14ac:dyDescent="0.2">
      <c r="G386" s="44"/>
      <c r="H386" s="44"/>
      <c r="I386" s="44"/>
      <c r="AI386" s="99"/>
      <c r="AJ386" s="99"/>
      <c r="AK386" s="99"/>
    </row>
    <row r="387" spans="7:37" s="38" customFormat="1" x14ac:dyDescent="0.2">
      <c r="G387" s="44"/>
      <c r="H387" s="44"/>
      <c r="I387" s="44"/>
      <c r="AI387" s="99"/>
      <c r="AJ387" s="99"/>
      <c r="AK387" s="99"/>
    </row>
    <row r="388" spans="7:37" s="38" customFormat="1" x14ac:dyDescent="0.2">
      <c r="G388" s="44"/>
      <c r="H388" s="44"/>
      <c r="I388" s="44"/>
      <c r="AI388" s="99"/>
      <c r="AJ388" s="99"/>
      <c r="AK388" s="99"/>
    </row>
    <row r="389" spans="7:37" s="38" customFormat="1" x14ac:dyDescent="0.2">
      <c r="G389" s="44"/>
      <c r="H389" s="44"/>
      <c r="I389" s="44"/>
      <c r="AI389" s="99"/>
      <c r="AJ389" s="99"/>
      <c r="AK389" s="99"/>
    </row>
    <row r="390" spans="7:37" s="38" customFormat="1" x14ac:dyDescent="0.2">
      <c r="G390" s="44"/>
      <c r="H390" s="44"/>
      <c r="I390" s="44"/>
      <c r="AI390" s="99"/>
      <c r="AJ390" s="99"/>
      <c r="AK390" s="99"/>
    </row>
    <row r="391" spans="7:37" s="38" customFormat="1" x14ac:dyDescent="0.2">
      <c r="G391" s="44"/>
      <c r="H391" s="44"/>
      <c r="I391" s="44"/>
      <c r="AI391" s="99"/>
      <c r="AJ391" s="99"/>
      <c r="AK391" s="99"/>
    </row>
    <row r="392" spans="7:37" s="38" customFormat="1" x14ac:dyDescent="0.2">
      <c r="G392" s="44"/>
      <c r="H392" s="44"/>
      <c r="I392" s="44"/>
      <c r="AI392" s="99"/>
      <c r="AJ392" s="99"/>
      <c r="AK392" s="99"/>
    </row>
    <row r="393" spans="7:37" s="38" customFormat="1" x14ac:dyDescent="0.2">
      <c r="G393" s="44"/>
      <c r="H393" s="44"/>
      <c r="I393" s="44"/>
      <c r="AI393" s="99"/>
      <c r="AJ393" s="99"/>
      <c r="AK393" s="99"/>
    </row>
    <row r="394" spans="7:37" s="38" customFormat="1" x14ac:dyDescent="0.2">
      <c r="G394" s="44"/>
      <c r="H394" s="44"/>
      <c r="I394" s="44"/>
      <c r="AI394" s="99"/>
      <c r="AJ394" s="99"/>
      <c r="AK394" s="99"/>
    </row>
    <row r="395" spans="7:37" s="38" customFormat="1" x14ac:dyDescent="0.2">
      <c r="G395" s="44"/>
      <c r="H395" s="44"/>
      <c r="I395" s="44"/>
      <c r="AI395" s="99"/>
      <c r="AJ395" s="99"/>
      <c r="AK395" s="99"/>
    </row>
    <row r="396" spans="7:37" s="38" customFormat="1" x14ac:dyDescent="0.2">
      <c r="G396" s="44"/>
      <c r="H396" s="44"/>
      <c r="I396" s="44"/>
      <c r="AI396" s="99"/>
      <c r="AJ396" s="99"/>
      <c r="AK396" s="99"/>
    </row>
    <row r="397" spans="7:37" s="38" customFormat="1" x14ac:dyDescent="0.2">
      <c r="G397" s="44"/>
      <c r="H397" s="44"/>
      <c r="I397" s="44"/>
      <c r="AI397" s="99"/>
      <c r="AJ397" s="99"/>
      <c r="AK397" s="99"/>
    </row>
    <row r="398" spans="7:37" s="38" customFormat="1" x14ac:dyDescent="0.2">
      <c r="G398" s="44"/>
      <c r="H398" s="44"/>
      <c r="I398" s="44"/>
      <c r="AI398" s="99"/>
      <c r="AJ398" s="99"/>
      <c r="AK398" s="99"/>
    </row>
    <row r="399" spans="7:37" s="38" customFormat="1" x14ac:dyDescent="0.2">
      <c r="G399" s="44"/>
      <c r="H399" s="44"/>
      <c r="I399" s="44"/>
      <c r="AI399" s="99"/>
      <c r="AJ399" s="99"/>
      <c r="AK399" s="99"/>
    </row>
    <row r="400" spans="7:37" s="38" customFormat="1" x14ac:dyDescent="0.2">
      <c r="G400" s="44"/>
      <c r="H400" s="44"/>
      <c r="I400" s="44"/>
      <c r="AI400" s="99"/>
      <c r="AJ400" s="99"/>
      <c r="AK400" s="99"/>
    </row>
    <row r="401" spans="7:37" s="38" customFormat="1" x14ac:dyDescent="0.2">
      <c r="G401" s="44"/>
      <c r="H401" s="44"/>
      <c r="I401" s="44"/>
      <c r="AI401" s="99"/>
      <c r="AJ401" s="99"/>
      <c r="AK401" s="99"/>
    </row>
    <row r="402" spans="7:37" s="38" customFormat="1" x14ac:dyDescent="0.2">
      <c r="G402" s="44"/>
      <c r="H402" s="44"/>
      <c r="I402" s="44"/>
      <c r="AI402" s="99"/>
      <c r="AJ402" s="99"/>
      <c r="AK402" s="99"/>
    </row>
    <row r="403" spans="7:37" s="38" customFormat="1" x14ac:dyDescent="0.2">
      <c r="G403" s="44"/>
      <c r="H403" s="44"/>
      <c r="I403" s="44"/>
      <c r="AI403" s="99"/>
      <c r="AJ403" s="99"/>
      <c r="AK403" s="99"/>
    </row>
    <row r="404" spans="7:37" s="38" customFormat="1" x14ac:dyDescent="0.2">
      <c r="G404" s="44"/>
      <c r="H404" s="44"/>
      <c r="I404" s="44"/>
      <c r="AI404" s="99"/>
      <c r="AJ404" s="99"/>
      <c r="AK404" s="99"/>
    </row>
    <row r="405" spans="7:37" s="38" customFormat="1" x14ac:dyDescent="0.2">
      <c r="G405" s="44"/>
      <c r="H405" s="44"/>
      <c r="I405" s="44"/>
      <c r="AI405" s="99"/>
      <c r="AJ405" s="99"/>
      <c r="AK405" s="99"/>
    </row>
    <row r="406" spans="7:37" s="38" customFormat="1" x14ac:dyDescent="0.2">
      <c r="G406" s="44"/>
      <c r="H406" s="44"/>
      <c r="I406" s="44"/>
      <c r="AI406" s="99"/>
      <c r="AJ406" s="99"/>
      <c r="AK406" s="99"/>
    </row>
    <row r="407" spans="7:37" s="38" customFormat="1" x14ac:dyDescent="0.2">
      <c r="G407" s="44"/>
      <c r="H407" s="44"/>
      <c r="I407" s="44"/>
      <c r="AI407" s="99"/>
      <c r="AJ407" s="99"/>
      <c r="AK407" s="99"/>
    </row>
    <row r="408" spans="7:37" s="38" customFormat="1" x14ac:dyDescent="0.2">
      <c r="G408" s="44"/>
      <c r="H408" s="44"/>
      <c r="I408" s="44"/>
      <c r="AI408" s="99"/>
      <c r="AJ408" s="99"/>
      <c r="AK408" s="99"/>
    </row>
    <row r="409" spans="7:37" s="38" customFormat="1" x14ac:dyDescent="0.2">
      <c r="G409" s="44"/>
      <c r="H409" s="44"/>
      <c r="I409" s="44"/>
      <c r="AI409" s="99"/>
      <c r="AJ409" s="99"/>
      <c r="AK409" s="99"/>
    </row>
    <row r="410" spans="7:37" s="38" customFormat="1" x14ac:dyDescent="0.2">
      <c r="G410" s="44"/>
      <c r="H410" s="44"/>
      <c r="I410" s="44"/>
      <c r="AI410" s="99"/>
      <c r="AJ410" s="99"/>
      <c r="AK410" s="99"/>
    </row>
    <row r="411" spans="7:37" s="38" customFormat="1" x14ac:dyDescent="0.2">
      <c r="G411" s="44"/>
      <c r="H411" s="44"/>
      <c r="I411" s="44"/>
      <c r="AI411" s="99"/>
      <c r="AJ411" s="99"/>
      <c r="AK411" s="99"/>
    </row>
    <row r="412" spans="7:37" s="38" customFormat="1" x14ac:dyDescent="0.2">
      <c r="G412" s="44"/>
      <c r="H412" s="44"/>
      <c r="I412" s="44"/>
      <c r="AI412" s="99"/>
      <c r="AJ412" s="99"/>
      <c r="AK412" s="99"/>
    </row>
    <row r="413" spans="7:37" s="38" customFormat="1" x14ac:dyDescent="0.2">
      <c r="G413" s="44"/>
      <c r="H413" s="44"/>
      <c r="I413" s="44"/>
      <c r="AI413" s="99"/>
      <c r="AJ413" s="99"/>
      <c r="AK413" s="99"/>
    </row>
    <row r="414" spans="7:37" s="38" customFormat="1" x14ac:dyDescent="0.2">
      <c r="G414" s="44"/>
      <c r="H414" s="44"/>
      <c r="I414" s="44"/>
      <c r="AI414" s="99"/>
      <c r="AJ414" s="99"/>
      <c r="AK414" s="99"/>
    </row>
    <row r="415" spans="7:37" s="38" customFormat="1" x14ac:dyDescent="0.2">
      <c r="G415" s="44"/>
      <c r="H415" s="44"/>
      <c r="I415" s="44"/>
      <c r="AI415" s="99"/>
      <c r="AJ415" s="99"/>
      <c r="AK415" s="99"/>
    </row>
    <row r="416" spans="7:37" s="38" customFormat="1" x14ac:dyDescent="0.2">
      <c r="G416" s="44"/>
      <c r="H416" s="44"/>
      <c r="I416" s="44"/>
      <c r="AI416" s="99"/>
      <c r="AJ416" s="99"/>
      <c r="AK416" s="99"/>
    </row>
    <row r="417" spans="7:37" s="38" customFormat="1" x14ac:dyDescent="0.2">
      <c r="G417" s="44"/>
      <c r="H417" s="44"/>
      <c r="I417" s="44"/>
      <c r="AI417" s="99"/>
      <c r="AJ417" s="99"/>
      <c r="AK417" s="99"/>
    </row>
    <row r="418" spans="7:37" s="38" customFormat="1" x14ac:dyDescent="0.2">
      <c r="G418" s="44"/>
      <c r="H418" s="44"/>
      <c r="I418" s="44"/>
      <c r="AI418" s="99"/>
      <c r="AJ418" s="99"/>
      <c r="AK418" s="99"/>
    </row>
    <row r="419" spans="7:37" s="38" customFormat="1" x14ac:dyDescent="0.2">
      <c r="G419" s="44"/>
      <c r="H419" s="44"/>
      <c r="I419" s="44"/>
      <c r="AI419" s="99"/>
      <c r="AJ419" s="99"/>
      <c r="AK419" s="99"/>
    </row>
    <row r="420" spans="7:37" s="38" customFormat="1" x14ac:dyDescent="0.2">
      <c r="G420" s="44"/>
      <c r="H420" s="44"/>
      <c r="I420" s="44"/>
      <c r="AI420" s="99"/>
      <c r="AJ420" s="99"/>
      <c r="AK420" s="99"/>
    </row>
    <row r="421" spans="7:37" s="38" customFormat="1" x14ac:dyDescent="0.2">
      <c r="G421" s="44"/>
      <c r="H421" s="44"/>
      <c r="I421" s="44"/>
      <c r="AI421" s="99"/>
      <c r="AJ421" s="99"/>
      <c r="AK421" s="99"/>
    </row>
    <row r="422" spans="7:37" s="38" customFormat="1" x14ac:dyDescent="0.2">
      <c r="G422" s="44"/>
      <c r="H422" s="44"/>
      <c r="I422" s="44"/>
      <c r="AI422" s="99"/>
      <c r="AJ422" s="99"/>
      <c r="AK422" s="99"/>
    </row>
    <row r="423" spans="7:37" s="38" customFormat="1" x14ac:dyDescent="0.2">
      <c r="G423" s="44"/>
      <c r="H423" s="44"/>
      <c r="I423" s="44"/>
      <c r="AI423" s="99"/>
      <c r="AJ423" s="99"/>
      <c r="AK423" s="99"/>
    </row>
    <row r="424" spans="7:37" s="38" customFormat="1" x14ac:dyDescent="0.2">
      <c r="G424" s="44"/>
      <c r="H424" s="44"/>
      <c r="I424" s="44"/>
      <c r="AI424" s="99"/>
      <c r="AJ424" s="99"/>
      <c r="AK424" s="99"/>
    </row>
    <row r="425" spans="7:37" s="38" customFormat="1" x14ac:dyDescent="0.2">
      <c r="G425" s="44"/>
      <c r="H425" s="44"/>
      <c r="I425" s="44"/>
      <c r="AI425" s="99"/>
      <c r="AJ425" s="99"/>
      <c r="AK425" s="99"/>
    </row>
    <row r="426" spans="7:37" s="38" customFormat="1" x14ac:dyDescent="0.2">
      <c r="G426" s="44"/>
      <c r="H426" s="44"/>
      <c r="I426" s="44"/>
      <c r="AI426" s="99"/>
      <c r="AJ426" s="99"/>
      <c r="AK426" s="99"/>
    </row>
    <row r="427" spans="7:37" s="38" customFormat="1" x14ac:dyDescent="0.2">
      <c r="G427" s="44"/>
      <c r="H427" s="44"/>
      <c r="I427" s="44"/>
      <c r="AI427" s="99"/>
      <c r="AJ427" s="99"/>
      <c r="AK427" s="99"/>
    </row>
    <row r="428" spans="7:37" s="38" customFormat="1" x14ac:dyDescent="0.2">
      <c r="G428" s="44"/>
      <c r="H428" s="44"/>
      <c r="I428" s="44"/>
      <c r="AI428" s="99"/>
      <c r="AJ428" s="99"/>
      <c r="AK428" s="99"/>
    </row>
    <row r="429" spans="7:37" s="38" customFormat="1" x14ac:dyDescent="0.2">
      <c r="G429" s="44"/>
      <c r="H429" s="44"/>
      <c r="I429" s="44"/>
      <c r="AI429" s="99"/>
      <c r="AJ429" s="99"/>
      <c r="AK429" s="99"/>
    </row>
    <row r="430" spans="7:37" s="38" customFormat="1" x14ac:dyDescent="0.2">
      <c r="G430" s="44"/>
      <c r="H430" s="44"/>
      <c r="I430" s="44"/>
      <c r="AI430" s="99"/>
      <c r="AJ430" s="99"/>
      <c r="AK430" s="99"/>
    </row>
    <row r="431" spans="7:37" s="38" customFormat="1" x14ac:dyDescent="0.2">
      <c r="G431" s="44"/>
      <c r="H431" s="44"/>
      <c r="I431" s="44"/>
      <c r="AI431" s="99"/>
      <c r="AJ431" s="99"/>
      <c r="AK431" s="99"/>
    </row>
    <row r="432" spans="7:37" s="38" customFormat="1" x14ac:dyDescent="0.2">
      <c r="G432" s="44"/>
      <c r="H432" s="44"/>
      <c r="I432" s="44"/>
      <c r="AI432" s="99"/>
      <c r="AJ432" s="99"/>
      <c r="AK432" s="99"/>
    </row>
    <row r="433" spans="7:37" s="38" customFormat="1" x14ac:dyDescent="0.2">
      <c r="G433" s="44"/>
      <c r="H433" s="44"/>
      <c r="I433" s="44"/>
      <c r="AI433" s="99"/>
      <c r="AJ433" s="99"/>
      <c r="AK433" s="99"/>
    </row>
    <row r="434" spans="7:37" s="38" customFormat="1" x14ac:dyDescent="0.2">
      <c r="G434" s="44"/>
      <c r="H434" s="44"/>
      <c r="I434" s="44"/>
      <c r="AI434" s="99"/>
      <c r="AJ434" s="99"/>
      <c r="AK434" s="99"/>
    </row>
    <row r="435" spans="7:37" s="38" customFormat="1" x14ac:dyDescent="0.2">
      <c r="G435" s="44"/>
      <c r="H435" s="44"/>
      <c r="I435" s="44"/>
      <c r="AI435" s="99"/>
      <c r="AJ435" s="99"/>
      <c r="AK435" s="99"/>
    </row>
    <row r="436" spans="7:37" s="38" customFormat="1" x14ac:dyDescent="0.2">
      <c r="G436" s="44"/>
      <c r="H436" s="44"/>
      <c r="I436" s="44"/>
      <c r="AI436" s="99"/>
      <c r="AJ436" s="99"/>
      <c r="AK436" s="99"/>
    </row>
    <row r="437" spans="7:37" s="38" customFormat="1" x14ac:dyDescent="0.2">
      <c r="G437" s="44"/>
      <c r="H437" s="44"/>
      <c r="I437" s="44"/>
      <c r="AI437" s="99"/>
      <c r="AJ437" s="99"/>
      <c r="AK437" s="99"/>
    </row>
    <row r="438" spans="7:37" s="38" customFormat="1" x14ac:dyDescent="0.2">
      <c r="G438" s="44"/>
      <c r="H438" s="44"/>
      <c r="I438" s="44"/>
      <c r="AI438" s="99"/>
      <c r="AJ438" s="99"/>
      <c r="AK438" s="99"/>
    </row>
    <row r="439" spans="7:37" s="38" customFormat="1" x14ac:dyDescent="0.2">
      <c r="G439" s="44"/>
      <c r="H439" s="44"/>
      <c r="I439" s="44"/>
      <c r="AI439" s="99"/>
      <c r="AJ439" s="99"/>
      <c r="AK439" s="99"/>
    </row>
    <row r="440" spans="7:37" s="38" customFormat="1" x14ac:dyDescent="0.2">
      <c r="G440" s="44"/>
      <c r="H440" s="44"/>
      <c r="I440" s="44"/>
      <c r="AI440" s="99"/>
      <c r="AJ440" s="99"/>
      <c r="AK440" s="99"/>
    </row>
    <row r="441" spans="7:37" s="38" customFormat="1" x14ac:dyDescent="0.2">
      <c r="G441" s="44"/>
      <c r="H441" s="44"/>
      <c r="I441" s="44"/>
      <c r="AI441" s="99"/>
      <c r="AJ441" s="99"/>
      <c r="AK441" s="99"/>
    </row>
    <row r="442" spans="7:37" s="38" customFormat="1" x14ac:dyDescent="0.2">
      <c r="G442" s="44"/>
      <c r="H442" s="44"/>
      <c r="I442" s="44"/>
      <c r="AI442" s="99"/>
      <c r="AJ442" s="99"/>
      <c r="AK442" s="99"/>
    </row>
    <row r="443" spans="7:37" s="38" customFormat="1" x14ac:dyDescent="0.2">
      <c r="G443" s="44"/>
      <c r="H443" s="44"/>
      <c r="I443" s="44"/>
      <c r="AI443" s="99"/>
      <c r="AJ443" s="99"/>
      <c r="AK443" s="99"/>
    </row>
    <row r="444" spans="7:37" s="38" customFormat="1" x14ac:dyDescent="0.2">
      <c r="G444" s="44"/>
      <c r="H444" s="44"/>
      <c r="I444" s="44"/>
      <c r="AI444" s="99"/>
      <c r="AJ444" s="99"/>
      <c r="AK444" s="99"/>
    </row>
    <row r="445" spans="7:37" s="38" customFormat="1" x14ac:dyDescent="0.2">
      <c r="G445" s="44"/>
      <c r="H445" s="44"/>
      <c r="I445" s="44"/>
      <c r="AI445" s="99"/>
      <c r="AJ445" s="99"/>
      <c r="AK445" s="99"/>
    </row>
    <row r="446" spans="7:37" s="38" customFormat="1" x14ac:dyDescent="0.2">
      <c r="G446" s="44"/>
      <c r="H446" s="44"/>
      <c r="I446" s="44"/>
      <c r="AI446" s="99"/>
      <c r="AJ446" s="99"/>
      <c r="AK446" s="99"/>
    </row>
    <row r="447" spans="7:37" s="38" customFormat="1" x14ac:dyDescent="0.2">
      <c r="G447" s="44"/>
      <c r="H447" s="44"/>
      <c r="I447" s="44"/>
      <c r="AI447" s="99"/>
      <c r="AJ447" s="99"/>
      <c r="AK447" s="99"/>
    </row>
    <row r="448" spans="7:37" s="38" customFormat="1" x14ac:dyDescent="0.2">
      <c r="G448" s="44"/>
      <c r="H448" s="44"/>
      <c r="I448" s="44"/>
      <c r="AI448" s="99"/>
      <c r="AJ448" s="99"/>
      <c r="AK448" s="99"/>
    </row>
    <row r="449" spans="7:37" s="38" customFormat="1" x14ac:dyDescent="0.2">
      <c r="G449" s="44"/>
      <c r="H449" s="44"/>
      <c r="I449" s="44"/>
      <c r="AI449" s="99"/>
      <c r="AJ449" s="99"/>
      <c r="AK449" s="99"/>
    </row>
    <row r="450" spans="7:37" s="38" customFormat="1" x14ac:dyDescent="0.2">
      <c r="G450" s="44"/>
      <c r="H450" s="44"/>
      <c r="I450" s="44"/>
      <c r="AI450" s="99"/>
      <c r="AJ450" s="99"/>
      <c r="AK450" s="99"/>
    </row>
    <row r="451" spans="7:37" s="38" customFormat="1" x14ac:dyDescent="0.2">
      <c r="G451" s="44"/>
      <c r="H451" s="44"/>
      <c r="I451" s="44"/>
      <c r="AI451" s="99"/>
      <c r="AJ451" s="99"/>
      <c r="AK451" s="99"/>
    </row>
    <row r="452" spans="7:37" s="38" customFormat="1" x14ac:dyDescent="0.2">
      <c r="G452" s="44"/>
      <c r="H452" s="44"/>
      <c r="I452" s="44"/>
      <c r="AI452" s="99"/>
      <c r="AJ452" s="99"/>
      <c r="AK452" s="99"/>
    </row>
    <row r="453" spans="7:37" s="38" customFormat="1" x14ac:dyDescent="0.2">
      <c r="G453" s="44"/>
      <c r="H453" s="44"/>
      <c r="I453" s="44"/>
      <c r="AI453" s="99"/>
      <c r="AJ453" s="99"/>
      <c r="AK453" s="99"/>
    </row>
    <row r="454" spans="7:37" s="38" customFormat="1" x14ac:dyDescent="0.2">
      <c r="G454" s="44"/>
      <c r="H454" s="44"/>
      <c r="I454" s="44"/>
      <c r="AI454" s="99"/>
      <c r="AJ454" s="99"/>
      <c r="AK454" s="99"/>
    </row>
    <row r="455" spans="7:37" s="38" customFormat="1" x14ac:dyDescent="0.2">
      <c r="G455" s="44"/>
      <c r="H455" s="44"/>
      <c r="I455" s="44"/>
      <c r="AI455" s="99"/>
      <c r="AJ455" s="99"/>
      <c r="AK455" s="99"/>
    </row>
    <row r="456" spans="7:37" s="38" customFormat="1" x14ac:dyDescent="0.2">
      <c r="G456" s="44"/>
      <c r="H456" s="44"/>
      <c r="I456" s="44"/>
      <c r="AI456" s="99"/>
      <c r="AJ456" s="99"/>
      <c r="AK456" s="99"/>
    </row>
    <row r="457" spans="7:37" s="38" customFormat="1" x14ac:dyDescent="0.2">
      <c r="G457" s="44"/>
      <c r="H457" s="44"/>
      <c r="I457" s="44"/>
      <c r="AI457" s="99"/>
      <c r="AJ457" s="99"/>
      <c r="AK457" s="99"/>
    </row>
    <row r="458" spans="7:37" s="38" customFormat="1" x14ac:dyDescent="0.2">
      <c r="G458" s="44"/>
      <c r="H458" s="44"/>
      <c r="I458" s="44"/>
      <c r="AI458" s="99"/>
      <c r="AJ458" s="99"/>
      <c r="AK458" s="99"/>
    </row>
    <row r="459" spans="7:37" s="38" customFormat="1" x14ac:dyDescent="0.2">
      <c r="G459" s="44"/>
      <c r="H459" s="44"/>
      <c r="I459" s="44"/>
      <c r="AI459" s="99"/>
      <c r="AJ459" s="99"/>
      <c r="AK459" s="99"/>
    </row>
    <row r="460" spans="7:37" s="38" customFormat="1" x14ac:dyDescent="0.2">
      <c r="G460" s="44"/>
      <c r="H460" s="44"/>
      <c r="I460" s="44"/>
      <c r="AI460" s="99"/>
      <c r="AJ460" s="99"/>
      <c r="AK460" s="99"/>
    </row>
    <row r="461" spans="7:37" s="38" customFormat="1" x14ac:dyDescent="0.2">
      <c r="G461" s="44"/>
      <c r="H461" s="44"/>
      <c r="I461" s="44"/>
      <c r="AI461" s="99"/>
      <c r="AJ461" s="99"/>
      <c r="AK461" s="99"/>
    </row>
    <row r="462" spans="7:37" s="38" customFormat="1" x14ac:dyDescent="0.2">
      <c r="G462" s="44"/>
      <c r="H462" s="44"/>
      <c r="I462" s="44"/>
      <c r="AI462" s="99"/>
      <c r="AJ462" s="99"/>
      <c r="AK462" s="99"/>
    </row>
    <row r="463" spans="7:37" s="38" customFormat="1" x14ac:dyDescent="0.2">
      <c r="G463" s="44"/>
      <c r="H463" s="44"/>
      <c r="I463" s="44"/>
      <c r="AI463" s="99"/>
      <c r="AJ463" s="99"/>
      <c r="AK463" s="99"/>
    </row>
    <row r="464" spans="7:37" s="38" customFormat="1" x14ac:dyDescent="0.2">
      <c r="G464" s="44"/>
      <c r="H464" s="44"/>
      <c r="I464" s="44"/>
      <c r="AI464" s="99"/>
      <c r="AJ464" s="99"/>
      <c r="AK464" s="99"/>
    </row>
    <row r="465" spans="7:37" s="38" customFormat="1" x14ac:dyDescent="0.2">
      <c r="G465" s="44"/>
      <c r="H465" s="44"/>
      <c r="I465" s="44"/>
      <c r="AI465" s="99"/>
      <c r="AJ465" s="99"/>
      <c r="AK465" s="99"/>
    </row>
    <row r="466" spans="7:37" s="38" customFormat="1" x14ac:dyDescent="0.2">
      <c r="G466" s="44"/>
      <c r="H466" s="44"/>
      <c r="I466" s="44"/>
      <c r="AI466" s="99"/>
      <c r="AJ466" s="99"/>
      <c r="AK466" s="99"/>
    </row>
    <row r="467" spans="7:37" s="38" customFormat="1" x14ac:dyDescent="0.2">
      <c r="G467" s="44"/>
      <c r="H467" s="44"/>
      <c r="I467" s="44"/>
      <c r="AI467" s="99"/>
      <c r="AJ467" s="99"/>
      <c r="AK467" s="99"/>
    </row>
    <row r="468" spans="7:37" s="38" customFormat="1" x14ac:dyDescent="0.2">
      <c r="G468" s="44"/>
      <c r="H468" s="44"/>
      <c r="I468" s="44"/>
      <c r="AI468" s="99"/>
      <c r="AJ468" s="99"/>
      <c r="AK468" s="99"/>
    </row>
    <row r="469" spans="7:37" s="38" customFormat="1" x14ac:dyDescent="0.2">
      <c r="G469" s="44"/>
      <c r="H469" s="44"/>
      <c r="I469" s="44"/>
      <c r="AI469" s="99"/>
      <c r="AJ469" s="99"/>
      <c r="AK469" s="99"/>
    </row>
    <row r="470" spans="7:37" s="38" customFormat="1" x14ac:dyDescent="0.2">
      <c r="G470" s="44"/>
      <c r="H470" s="44"/>
      <c r="I470" s="44"/>
      <c r="AI470" s="99"/>
      <c r="AJ470" s="99"/>
      <c r="AK470" s="99"/>
    </row>
    <row r="471" spans="7:37" s="38" customFormat="1" x14ac:dyDescent="0.2">
      <c r="G471" s="44"/>
      <c r="H471" s="44"/>
      <c r="I471" s="44"/>
      <c r="AI471" s="99"/>
      <c r="AJ471" s="99"/>
      <c r="AK471" s="99"/>
    </row>
    <row r="472" spans="7:37" s="38" customFormat="1" x14ac:dyDescent="0.2">
      <c r="G472" s="44"/>
      <c r="H472" s="44"/>
      <c r="I472" s="44"/>
      <c r="AI472" s="99"/>
      <c r="AJ472" s="99"/>
      <c r="AK472" s="99"/>
    </row>
    <row r="473" spans="7:37" s="38" customFormat="1" x14ac:dyDescent="0.2">
      <c r="G473" s="44"/>
      <c r="H473" s="44"/>
      <c r="I473" s="44"/>
      <c r="AI473" s="99"/>
      <c r="AJ473" s="99"/>
      <c r="AK473" s="99"/>
    </row>
    <row r="474" spans="7:37" s="38" customFormat="1" x14ac:dyDescent="0.2">
      <c r="G474" s="44"/>
      <c r="H474" s="44"/>
      <c r="I474" s="44"/>
      <c r="AI474" s="99"/>
      <c r="AJ474" s="99"/>
      <c r="AK474" s="99"/>
    </row>
    <row r="475" spans="7:37" s="38" customFormat="1" x14ac:dyDescent="0.2">
      <c r="G475" s="44"/>
      <c r="H475" s="44"/>
      <c r="I475" s="44"/>
      <c r="AI475" s="99"/>
      <c r="AJ475" s="99"/>
      <c r="AK475" s="99"/>
    </row>
    <row r="476" spans="7:37" s="38" customFormat="1" x14ac:dyDescent="0.2">
      <c r="G476" s="44"/>
      <c r="H476" s="44"/>
      <c r="I476" s="44"/>
      <c r="AI476" s="99"/>
      <c r="AJ476" s="99"/>
      <c r="AK476" s="99"/>
    </row>
    <row r="477" spans="7:37" s="38" customFormat="1" x14ac:dyDescent="0.2">
      <c r="G477" s="44"/>
      <c r="H477" s="44"/>
      <c r="I477" s="44"/>
      <c r="AI477" s="99"/>
      <c r="AJ477" s="99"/>
      <c r="AK477" s="99"/>
    </row>
    <row r="478" spans="7:37" s="38" customFormat="1" x14ac:dyDescent="0.2">
      <c r="G478" s="44"/>
      <c r="H478" s="44"/>
      <c r="I478" s="44"/>
      <c r="AI478" s="99"/>
      <c r="AJ478" s="99"/>
      <c r="AK478" s="99"/>
    </row>
    <row r="479" spans="7:37" s="38" customFormat="1" x14ac:dyDescent="0.2">
      <c r="G479" s="44"/>
      <c r="H479" s="44"/>
      <c r="I479" s="44"/>
      <c r="AI479" s="99"/>
      <c r="AJ479" s="99"/>
      <c r="AK479" s="99"/>
    </row>
    <row r="480" spans="7:37" s="38" customFormat="1" x14ac:dyDescent="0.2">
      <c r="G480" s="44"/>
      <c r="H480" s="44"/>
      <c r="I480" s="44"/>
      <c r="AI480" s="99"/>
      <c r="AJ480" s="99"/>
      <c r="AK480" s="99"/>
    </row>
    <row r="481" spans="7:37" s="38" customFormat="1" x14ac:dyDescent="0.2">
      <c r="G481" s="44"/>
      <c r="H481" s="44"/>
      <c r="I481" s="44"/>
      <c r="AI481" s="99"/>
      <c r="AJ481" s="99"/>
      <c r="AK481" s="99"/>
    </row>
    <row r="482" spans="7:37" s="38" customFormat="1" x14ac:dyDescent="0.2">
      <c r="G482" s="44"/>
      <c r="H482" s="44"/>
      <c r="I482" s="44"/>
      <c r="AI482" s="99"/>
      <c r="AJ482" s="99"/>
      <c r="AK482" s="99"/>
    </row>
    <row r="483" spans="7:37" s="38" customFormat="1" x14ac:dyDescent="0.2">
      <c r="G483" s="44"/>
      <c r="H483" s="44"/>
      <c r="I483" s="44"/>
      <c r="AI483" s="99"/>
      <c r="AJ483" s="99"/>
      <c r="AK483" s="99"/>
    </row>
    <row r="484" spans="7:37" s="38" customFormat="1" x14ac:dyDescent="0.2">
      <c r="G484" s="44"/>
      <c r="H484" s="44"/>
      <c r="I484" s="44"/>
      <c r="AI484" s="99"/>
      <c r="AJ484" s="99"/>
      <c r="AK484" s="99"/>
    </row>
    <row r="485" spans="7:37" s="38" customFormat="1" x14ac:dyDescent="0.2">
      <c r="G485" s="44"/>
      <c r="H485" s="44"/>
      <c r="I485" s="44"/>
      <c r="AI485" s="99"/>
      <c r="AJ485" s="99"/>
      <c r="AK485" s="99"/>
    </row>
    <row r="486" spans="7:37" s="38" customFormat="1" x14ac:dyDescent="0.2">
      <c r="G486" s="44"/>
      <c r="H486" s="44"/>
      <c r="I486" s="44"/>
      <c r="AI486" s="99"/>
      <c r="AJ486" s="99"/>
      <c r="AK486" s="99"/>
    </row>
    <row r="487" spans="7:37" s="38" customFormat="1" x14ac:dyDescent="0.2">
      <c r="G487" s="44"/>
      <c r="H487" s="44"/>
      <c r="I487" s="44"/>
      <c r="AI487" s="99"/>
      <c r="AJ487" s="99"/>
      <c r="AK487" s="99"/>
    </row>
    <row r="488" spans="7:37" s="38" customFormat="1" x14ac:dyDescent="0.2">
      <c r="G488" s="44"/>
      <c r="H488" s="44"/>
      <c r="I488" s="44"/>
      <c r="AI488" s="99"/>
      <c r="AJ488" s="99"/>
      <c r="AK488" s="99"/>
    </row>
    <row r="489" spans="7:37" s="38" customFormat="1" x14ac:dyDescent="0.2">
      <c r="G489" s="44"/>
      <c r="H489" s="44"/>
      <c r="I489" s="44"/>
      <c r="AI489" s="99"/>
      <c r="AJ489" s="99"/>
      <c r="AK489" s="99"/>
    </row>
    <row r="490" spans="7:37" s="38" customFormat="1" x14ac:dyDescent="0.2">
      <c r="G490" s="44"/>
      <c r="H490" s="44"/>
      <c r="I490" s="44"/>
      <c r="AI490" s="99"/>
      <c r="AJ490" s="99"/>
      <c r="AK490" s="99"/>
    </row>
    <row r="491" spans="7:37" s="38" customFormat="1" x14ac:dyDescent="0.2">
      <c r="G491" s="44"/>
      <c r="H491" s="44"/>
      <c r="I491" s="44"/>
      <c r="AI491" s="99"/>
      <c r="AJ491" s="99"/>
      <c r="AK491" s="99"/>
    </row>
    <row r="492" spans="7:37" s="38" customFormat="1" x14ac:dyDescent="0.2">
      <c r="G492" s="44"/>
      <c r="H492" s="44"/>
      <c r="I492" s="44"/>
      <c r="AI492" s="99"/>
      <c r="AJ492" s="99"/>
      <c r="AK492" s="99"/>
    </row>
    <row r="493" spans="7:37" s="38" customFormat="1" x14ac:dyDescent="0.2">
      <c r="G493" s="44"/>
      <c r="H493" s="44"/>
      <c r="I493" s="44"/>
      <c r="AI493" s="99"/>
      <c r="AJ493" s="99"/>
      <c r="AK493" s="99"/>
    </row>
    <row r="494" spans="7:37" s="38" customFormat="1" x14ac:dyDescent="0.2">
      <c r="G494" s="44"/>
      <c r="H494" s="44"/>
      <c r="I494" s="44"/>
      <c r="AI494" s="99"/>
      <c r="AJ494" s="99"/>
      <c r="AK494" s="99"/>
    </row>
    <row r="495" spans="7:37" s="38" customFormat="1" x14ac:dyDescent="0.2">
      <c r="G495" s="44"/>
      <c r="H495" s="44"/>
      <c r="I495" s="44"/>
      <c r="AI495" s="99"/>
      <c r="AJ495" s="99"/>
      <c r="AK495" s="99"/>
    </row>
    <row r="496" spans="7:37" s="38" customFormat="1" x14ac:dyDescent="0.2">
      <c r="G496" s="44"/>
      <c r="H496" s="44"/>
      <c r="I496" s="44"/>
      <c r="AI496" s="99"/>
      <c r="AJ496" s="99"/>
      <c r="AK496" s="99"/>
    </row>
    <row r="497" spans="7:37" s="38" customFormat="1" x14ac:dyDescent="0.2">
      <c r="G497" s="44"/>
      <c r="H497" s="44"/>
      <c r="I497" s="44"/>
      <c r="AI497" s="99"/>
      <c r="AJ497" s="99"/>
      <c r="AK497" s="99"/>
    </row>
    <row r="498" spans="7:37" s="38" customFormat="1" x14ac:dyDescent="0.2">
      <c r="G498" s="44"/>
      <c r="H498" s="44"/>
      <c r="I498" s="44"/>
      <c r="AI498" s="99"/>
      <c r="AJ498" s="99"/>
      <c r="AK498" s="99"/>
    </row>
    <row r="499" spans="7:37" s="38" customFormat="1" x14ac:dyDescent="0.2">
      <c r="G499" s="44"/>
      <c r="H499" s="44"/>
      <c r="I499" s="44"/>
      <c r="AI499" s="99"/>
      <c r="AJ499" s="99"/>
      <c r="AK499" s="99"/>
    </row>
    <row r="500" spans="7:37" s="38" customFormat="1" x14ac:dyDescent="0.2">
      <c r="G500" s="44"/>
      <c r="H500" s="44"/>
      <c r="I500" s="44"/>
      <c r="AI500" s="99"/>
      <c r="AJ500" s="99"/>
      <c r="AK500" s="99"/>
    </row>
    <row r="501" spans="7:37" s="38" customFormat="1" x14ac:dyDescent="0.2">
      <c r="G501" s="44"/>
      <c r="H501" s="44"/>
      <c r="I501" s="44"/>
      <c r="AI501" s="99"/>
      <c r="AJ501" s="99"/>
      <c r="AK501" s="99"/>
    </row>
    <row r="502" spans="7:37" s="38" customFormat="1" x14ac:dyDescent="0.2">
      <c r="G502" s="44"/>
      <c r="H502" s="44"/>
      <c r="I502" s="44"/>
      <c r="AI502" s="99"/>
      <c r="AJ502" s="99"/>
      <c r="AK502" s="99"/>
    </row>
    <row r="503" spans="7:37" s="38" customFormat="1" x14ac:dyDescent="0.2">
      <c r="G503" s="44"/>
      <c r="H503" s="44"/>
      <c r="I503" s="44"/>
      <c r="AI503" s="99"/>
      <c r="AJ503" s="99"/>
      <c r="AK503" s="99"/>
    </row>
    <row r="504" spans="7:37" s="38" customFormat="1" x14ac:dyDescent="0.2">
      <c r="G504" s="44"/>
      <c r="H504" s="44"/>
      <c r="I504" s="44"/>
      <c r="AI504" s="99"/>
      <c r="AJ504" s="99"/>
      <c r="AK504" s="99"/>
    </row>
    <row r="505" spans="7:37" s="38" customFormat="1" x14ac:dyDescent="0.2">
      <c r="G505" s="44"/>
      <c r="H505" s="44"/>
      <c r="I505" s="44"/>
      <c r="AI505" s="99"/>
      <c r="AJ505" s="99"/>
      <c r="AK505" s="99"/>
    </row>
    <row r="506" spans="7:37" s="38" customFormat="1" x14ac:dyDescent="0.2">
      <c r="G506" s="44"/>
      <c r="H506" s="44"/>
      <c r="I506" s="44"/>
      <c r="AI506" s="99"/>
      <c r="AJ506" s="99"/>
      <c r="AK506" s="99"/>
    </row>
    <row r="507" spans="7:37" s="38" customFormat="1" x14ac:dyDescent="0.2">
      <c r="G507" s="44"/>
      <c r="H507" s="44"/>
      <c r="I507" s="44"/>
      <c r="AI507" s="99"/>
      <c r="AJ507" s="99"/>
      <c r="AK507" s="99"/>
    </row>
    <row r="508" spans="7:37" s="38" customFormat="1" x14ac:dyDescent="0.2">
      <c r="G508" s="44"/>
      <c r="H508" s="44"/>
      <c r="I508" s="44"/>
      <c r="AI508" s="99"/>
      <c r="AJ508" s="99"/>
      <c r="AK508" s="99"/>
    </row>
    <row r="509" spans="7:37" s="38" customFormat="1" x14ac:dyDescent="0.2">
      <c r="G509" s="44"/>
      <c r="H509" s="44"/>
      <c r="I509" s="44"/>
      <c r="AI509" s="99"/>
      <c r="AJ509" s="99"/>
      <c r="AK509" s="99"/>
    </row>
    <row r="510" spans="7:37" s="38" customFormat="1" x14ac:dyDescent="0.2">
      <c r="G510" s="44"/>
      <c r="H510" s="44"/>
      <c r="I510" s="44"/>
      <c r="AI510" s="99"/>
      <c r="AJ510" s="99"/>
      <c r="AK510" s="99"/>
    </row>
    <row r="511" spans="7:37" s="38" customFormat="1" x14ac:dyDescent="0.2">
      <c r="G511" s="44"/>
      <c r="H511" s="44"/>
      <c r="I511" s="44"/>
      <c r="AI511" s="99"/>
      <c r="AJ511" s="99"/>
      <c r="AK511" s="99"/>
    </row>
    <row r="512" spans="7:37" s="38" customFormat="1" x14ac:dyDescent="0.2">
      <c r="G512" s="44"/>
      <c r="H512" s="44"/>
      <c r="I512" s="44"/>
      <c r="AI512" s="99"/>
      <c r="AJ512" s="99"/>
      <c r="AK512" s="99"/>
    </row>
    <row r="513" spans="7:37" s="38" customFormat="1" x14ac:dyDescent="0.2">
      <c r="G513" s="44"/>
      <c r="H513" s="44"/>
      <c r="I513" s="44"/>
      <c r="AI513" s="99"/>
      <c r="AJ513" s="99"/>
      <c r="AK513" s="99"/>
    </row>
    <row r="514" spans="7:37" s="38" customFormat="1" x14ac:dyDescent="0.2">
      <c r="G514" s="44"/>
      <c r="H514" s="44"/>
      <c r="I514" s="44"/>
      <c r="AI514" s="99"/>
      <c r="AJ514" s="99"/>
      <c r="AK514" s="99"/>
    </row>
    <row r="515" spans="7:37" s="38" customFormat="1" x14ac:dyDescent="0.2">
      <c r="G515" s="44"/>
      <c r="H515" s="44"/>
      <c r="I515" s="44"/>
      <c r="AI515" s="99"/>
      <c r="AJ515" s="99"/>
      <c r="AK515" s="99"/>
    </row>
    <row r="516" spans="7:37" s="38" customFormat="1" x14ac:dyDescent="0.2">
      <c r="G516" s="44"/>
      <c r="H516" s="44"/>
      <c r="I516" s="44"/>
      <c r="AI516" s="99"/>
      <c r="AJ516" s="99"/>
      <c r="AK516" s="99"/>
    </row>
    <row r="517" spans="7:37" s="38" customFormat="1" x14ac:dyDescent="0.2">
      <c r="G517" s="44"/>
      <c r="H517" s="44"/>
      <c r="I517" s="44"/>
      <c r="AI517" s="99"/>
      <c r="AJ517" s="99"/>
      <c r="AK517" s="99"/>
    </row>
    <row r="518" spans="7:37" s="38" customFormat="1" x14ac:dyDescent="0.2">
      <c r="G518" s="44"/>
      <c r="H518" s="44"/>
      <c r="I518" s="44"/>
      <c r="AI518" s="99"/>
      <c r="AJ518" s="99"/>
      <c r="AK518" s="99"/>
    </row>
    <row r="519" spans="7:37" s="38" customFormat="1" x14ac:dyDescent="0.2">
      <c r="G519" s="44"/>
      <c r="H519" s="44"/>
      <c r="I519" s="44"/>
      <c r="AI519" s="99"/>
      <c r="AJ519" s="99"/>
      <c r="AK519" s="99"/>
    </row>
    <row r="520" spans="7:37" s="38" customFormat="1" x14ac:dyDescent="0.2">
      <c r="G520" s="44"/>
      <c r="H520" s="44"/>
      <c r="I520" s="44"/>
      <c r="AI520" s="99"/>
      <c r="AJ520" s="99"/>
      <c r="AK520" s="99"/>
    </row>
    <row r="521" spans="7:37" s="38" customFormat="1" x14ac:dyDescent="0.2">
      <c r="G521" s="44"/>
      <c r="H521" s="44"/>
      <c r="I521" s="44"/>
      <c r="AI521" s="99"/>
      <c r="AJ521" s="99"/>
      <c r="AK521" s="99"/>
    </row>
    <row r="522" spans="7:37" s="38" customFormat="1" x14ac:dyDescent="0.2">
      <c r="G522" s="44"/>
      <c r="H522" s="44"/>
      <c r="I522" s="44"/>
      <c r="AI522" s="99"/>
      <c r="AJ522" s="99"/>
      <c r="AK522" s="99"/>
    </row>
    <row r="523" spans="7:37" s="38" customFormat="1" x14ac:dyDescent="0.2">
      <c r="G523" s="44"/>
      <c r="H523" s="44"/>
      <c r="I523" s="44"/>
      <c r="AI523" s="99"/>
      <c r="AJ523" s="99"/>
      <c r="AK523" s="99"/>
    </row>
    <row r="524" spans="7:37" s="38" customFormat="1" x14ac:dyDescent="0.2">
      <c r="G524" s="44"/>
      <c r="H524" s="44"/>
      <c r="I524" s="44"/>
      <c r="AI524" s="99"/>
      <c r="AJ524" s="99"/>
      <c r="AK524" s="99"/>
    </row>
    <row r="525" spans="7:37" s="38" customFormat="1" x14ac:dyDescent="0.2">
      <c r="G525" s="44"/>
      <c r="H525" s="44"/>
      <c r="I525" s="44"/>
      <c r="AI525" s="99"/>
      <c r="AJ525" s="99"/>
      <c r="AK525" s="99"/>
    </row>
    <row r="526" spans="7:37" s="38" customFormat="1" x14ac:dyDescent="0.2">
      <c r="G526" s="44"/>
      <c r="H526" s="44"/>
      <c r="I526" s="44"/>
      <c r="AI526" s="99"/>
      <c r="AJ526" s="99"/>
      <c r="AK526" s="99"/>
    </row>
    <row r="527" spans="7:37" s="38" customFormat="1" x14ac:dyDescent="0.2">
      <c r="G527" s="44"/>
      <c r="H527" s="44"/>
      <c r="I527" s="44"/>
      <c r="AI527" s="99"/>
      <c r="AJ527" s="99"/>
      <c r="AK527" s="99"/>
    </row>
    <row r="528" spans="7:37" s="38" customFormat="1" x14ac:dyDescent="0.2">
      <c r="G528" s="44"/>
      <c r="H528" s="44"/>
      <c r="I528" s="44"/>
      <c r="AI528" s="99"/>
      <c r="AJ528" s="99"/>
      <c r="AK528" s="99"/>
    </row>
    <row r="529" spans="7:37" s="38" customFormat="1" x14ac:dyDescent="0.2">
      <c r="G529" s="44"/>
      <c r="H529" s="44"/>
      <c r="I529" s="44"/>
      <c r="AI529" s="99"/>
      <c r="AJ529" s="99"/>
      <c r="AK529" s="99"/>
    </row>
    <row r="530" spans="7:37" s="38" customFormat="1" x14ac:dyDescent="0.2">
      <c r="G530" s="44"/>
      <c r="H530" s="44"/>
      <c r="I530" s="44"/>
      <c r="AI530" s="99"/>
      <c r="AJ530" s="99"/>
      <c r="AK530" s="99"/>
    </row>
    <row r="531" spans="7:37" s="38" customFormat="1" x14ac:dyDescent="0.2">
      <c r="G531" s="44"/>
      <c r="H531" s="44"/>
      <c r="I531" s="44"/>
      <c r="AI531" s="99"/>
      <c r="AJ531" s="99"/>
      <c r="AK531" s="99"/>
    </row>
    <row r="532" spans="7:37" s="38" customFormat="1" x14ac:dyDescent="0.2">
      <c r="G532" s="44"/>
      <c r="H532" s="44"/>
      <c r="I532" s="44"/>
      <c r="AI532" s="99"/>
      <c r="AJ532" s="99"/>
      <c r="AK532" s="99"/>
    </row>
    <row r="533" spans="7:37" s="38" customFormat="1" x14ac:dyDescent="0.2">
      <c r="G533" s="44"/>
      <c r="H533" s="44"/>
      <c r="I533" s="44"/>
      <c r="AI533" s="99"/>
      <c r="AJ533" s="99"/>
      <c r="AK533" s="99"/>
    </row>
    <row r="534" spans="7:37" s="38" customFormat="1" x14ac:dyDescent="0.2">
      <c r="G534" s="44"/>
      <c r="H534" s="44"/>
      <c r="I534" s="44"/>
      <c r="AI534" s="99"/>
      <c r="AJ534" s="99"/>
      <c r="AK534" s="99"/>
    </row>
    <row r="535" spans="7:37" s="38" customFormat="1" x14ac:dyDescent="0.2">
      <c r="G535" s="44"/>
      <c r="H535" s="44"/>
      <c r="I535" s="44"/>
      <c r="AI535" s="99"/>
      <c r="AJ535" s="99"/>
      <c r="AK535" s="99"/>
    </row>
    <row r="536" spans="7:37" s="38" customFormat="1" x14ac:dyDescent="0.2">
      <c r="G536" s="44"/>
      <c r="H536" s="44"/>
      <c r="I536" s="44"/>
      <c r="AI536" s="99"/>
      <c r="AJ536" s="99"/>
      <c r="AK536" s="99"/>
    </row>
    <row r="537" spans="7:37" s="38" customFormat="1" x14ac:dyDescent="0.2">
      <c r="G537" s="44"/>
      <c r="H537" s="44"/>
      <c r="I537" s="44"/>
      <c r="AI537" s="99"/>
      <c r="AJ537" s="99"/>
      <c r="AK537" s="99"/>
    </row>
    <row r="538" spans="7:37" s="38" customFormat="1" x14ac:dyDescent="0.2">
      <c r="G538" s="44"/>
      <c r="H538" s="44"/>
      <c r="I538" s="44"/>
      <c r="AI538" s="99"/>
      <c r="AJ538" s="99"/>
      <c r="AK538" s="99"/>
    </row>
    <row r="539" spans="7:37" s="38" customFormat="1" x14ac:dyDescent="0.2">
      <c r="G539" s="44"/>
      <c r="H539" s="44"/>
      <c r="I539" s="44"/>
      <c r="AI539" s="99"/>
      <c r="AJ539" s="99"/>
      <c r="AK539" s="99"/>
    </row>
    <row r="540" spans="7:37" s="38" customFormat="1" x14ac:dyDescent="0.2">
      <c r="G540" s="44"/>
      <c r="H540" s="44"/>
      <c r="I540" s="44"/>
      <c r="AI540" s="99"/>
      <c r="AJ540" s="99"/>
      <c r="AK540" s="99"/>
    </row>
    <row r="541" spans="7:37" s="38" customFormat="1" x14ac:dyDescent="0.2">
      <c r="G541" s="44"/>
      <c r="H541" s="44"/>
      <c r="I541" s="44"/>
      <c r="AI541" s="99"/>
      <c r="AJ541" s="99"/>
      <c r="AK541" s="99"/>
    </row>
    <row r="542" spans="7:37" s="38" customFormat="1" x14ac:dyDescent="0.2">
      <c r="G542" s="44"/>
      <c r="H542" s="44"/>
      <c r="I542" s="44"/>
      <c r="AI542" s="99"/>
      <c r="AJ542" s="99"/>
      <c r="AK542" s="99"/>
    </row>
    <row r="543" spans="7:37" s="38" customFormat="1" x14ac:dyDescent="0.2">
      <c r="G543" s="44"/>
      <c r="H543" s="44"/>
      <c r="I543" s="44"/>
      <c r="AI543" s="99"/>
      <c r="AJ543" s="99"/>
      <c r="AK543" s="99"/>
    </row>
    <row r="544" spans="7:37" s="38" customFormat="1" x14ac:dyDescent="0.2">
      <c r="G544" s="44"/>
      <c r="H544" s="44"/>
      <c r="I544" s="44"/>
      <c r="AI544" s="99"/>
      <c r="AJ544" s="99"/>
      <c r="AK544" s="99"/>
    </row>
    <row r="545" spans="7:37" s="38" customFormat="1" x14ac:dyDescent="0.2">
      <c r="G545" s="44"/>
      <c r="H545" s="44"/>
      <c r="I545" s="44"/>
      <c r="AI545" s="99"/>
      <c r="AJ545" s="99"/>
      <c r="AK545" s="99"/>
    </row>
    <row r="546" spans="7:37" s="38" customFormat="1" x14ac:dyDescent="0.2">
      <c r="G546" s="44"/>
      <c r="H546" s="44"/>
      <c r="I546" s="44"/>
      <c r="AI546" s="99"/>
      <c r="AJ546" s="99"/>
      <c r="AK546" s="99"/>
    </row>
    <row r="547" spans="7:37" s="38" customFormat="1" x14ac:dyDescent="0.2">
      <c r="G547" s="44"/>
      <c r="H547" s="44"/>
      <c r="I547" s="44"/>
      <c r="AI547" s="99"/>
      <c r="AJ547" s="99"/>
      <c r="AK547" s="99"/>
    </row>
    <row r="548" spans="7:37" s="38" customFormat="1" x14ac:dyDescent="0.2">
      <c r="G548" s="44"/>
      <c r="H548" s="44"/>
      <c r="I548" s="44"/>
      <c r="AI548" s="99"/>
      <c r="AJ548" s="99"/>
      <c r="AK548" s="99"/>
    </row>
    <row r="549" spans="7:37" s="38" customFormat="1" x14ac:dyDescent="0.2">
      <c r="G549" s="44"/>
      <c r="H549" s="44"/>
      <c r="I549" s="44"/>
      <c r="AI549" s="99"/>
      <c r="AJ549" s="99"/>
      <c r="AK549" s="99"/>
    </row>
    <row r="550" spans="7:37" s="38" customFormat="1" x14ac:dyDescent="0.2">
      <c r="G550" s="44"/>
      <c r="H550" s="44"/>
      <c r="I550" s="44"/>
      <c r="AI550" s="99"/>
      <c r="AJ550" s="99"/>
      <c r="AK550" s="99"/>
    </row>
    <row r="551" spans="7:37" s="38" customFormat="1" x14ac:dyDescent="0.2">
      <c r="G551" s="44"/>
      <c r="H551" s="44"/>
      <c r="I551" s="44"/>
      <c r="AI551" s="99"/>
      <c r="AJ551" s="99"/>
      <c r="AK551" s="99"/>
    </row>
    <row r="552" spans="7:37" s="38" customFormat="1" x14ac:dyDescent="0.2">
      <c r="G552" s="44"/>
      <c r="H552" s="44"/>
      <c r="I552" s="44"/>
      <c r="AI552" s="99"/>
      <c r="AJ552" s="99"/>
      <c r="AK552" s="99"/>
    </row>
    <row r="553" spans="7:37" s="38" customFormat="1" x14ac:dyDescent="0.2">
      <c r="G553" s="44"/>
      <c r="H553" s="44"/>
      <c r="I553" s="44"/>
      <c r="AI553" s="99"/>
      <c r="AJ553" s="99"/>
      <c r="AK553" s="99"/>
    </row>
    <row r="554" spans="7:37" s="38" customFormat="1" x14ac:dyDescent="0.2">
      <c r="G554" s="44"/>
      <c r="H554" s="44"/>
      <c r="I554" s="44"/>
      <c r="AI554" s="99"/>
      <c r="AJ554" s="99"/>
      <c r="AK554" s="99"/>
    </row>
    <row r="555" spans="7:37" s="38" customFormat="1" x14ac:dyDescent="0.2">
      <c r="G555" s="44"/>
      <c r="H555" s="44"/>
      <c r="I555" s="44"/>
      <c r="AI555" s="99"/>
      <c r="AJ555" s="99"/>
      <c r="AK555" s="99"/>
    </row>
    <row r="556" spans="7:37" s="38" customFormat="1" x14ac:dyDescent="0.2">
      <c r="G556" s="44"/>
      <c r="H556" s="44"/>
      <c r="I556" s="44"/>
      <c r="AI556" s="99"/>
      <c r="AJ556" s="99"/>
      <c r="AK556" s="99"/>
    </row>
    <row r="557" spans="7:37" s="38" customFormat="1" x14ac:dyDescent="0.2">
      <c r="G557" s="44"/>
      <c r="H557" s="44"/>
      <c r="I557" s="44"/>
      <c r="AI557" s="96"/>
      <c r="AJ557" s="96"/>
      <c r="AK557" s="96"/>
    </row>
  </sheetData>
  <autoFilter ref="A3:AH9" xr:uid="{00000000-0009-0000-0000-000002000000}"/>
  <mergeCells count="1">
    <mergeCell ref="A17:D17"/>
  </mergeCells>
  <phoneticPr fontId="2" type="noConversion"/>
  <dataValidations count="9">
    <dataValidation type="list" allowBlank="1" showInputMessage="1" showErrorMessage="1" sqref="AG4:AG14" xr:uid="{00000000-0002-0000-0200-000000000000}">
      <formula1>$A$159:$A$167</formula1>
    </dataValidation>
    <dataValidation type="list" allowBlank="1" showInputMessage="1" showErrorMessage="1" sqref="AC4:AC14" xr:uid="{00000000-0002-0000-0200-000001000000}">
      <formula1>$A$145:$A$146</formula1>
    </dataValidation>
    <dataValidation type="list" allowBlank="1" showInputMessage="1" showErrorMessage="1" sqref="AD4:AD14" xr:uid="{00000000-0002-0000-0200-000002000000}">
      <formula1>$A$149:$A$150</formula1>
    </dataValidation>
    <dataValidation type="list" allowBlank="1" showInputMessage="1" showErrorMessage="1" sqref="AE4:AE14" xr:uid="{00000000-0002-0000-0200-000003000000}">
      <formula1>$A$153:$A$156</formula1>
    </dataValidation>
    <dataValidation type="list" allowBlank="1" showInputMessage="1" showErrorMessage="1" sqref="I4:I14" xr:uid="{00000000-0002-0000-0200-000004000000}">
      <formula1>$A$120:$A$123</formula1>
    </dataValidation>
    <dataValidation type="list" allowBlank="1" showInputMessage="1" showErrorMessage="1" sqref="Z4:Z14" xr:uid="{00000000-0002-0000-0200-000005000000}">
      <formula1>$A$126:$A$129</formula1>
    </dataValidation>
    <dataValidation type="list" allowBlank="1" showInputMessage="1" showErrorMessage="1" sqref="D4:D14" xr:uid="{00000000-0002-0000-0200-000006000000}">
      <formula1>$A$36:$A$68</formula1>
    </dataValidation>
    <dataValidation type="list" allowBlank="1" showInputMessage="1" showErrorMessage="1" sqref="A4:A14" xr:uid="{00000000-0002-0000-0200-000007000000}">
      <formula1>$A$90:$A$112</formula1>
    </dataValidation>
    <dataValidation type="list" allowBlank="1" showInputMessage="1" showErrorMessage="1" sqref="AB4:AB14" xr:uid="{00000000-0002-0000-0200-000009000000}">
      <formula1>$A$132:$A$141</formula1>
    </dataValidation>
  </dataValidations>
  <printOptions horizontalCentered="1"/>
  <pageMargins left="0.5" right="0.5" top="0.5" bottom="0.5" header="0" footer="0"/>
  <pageSetup paperSize="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557"/>
  <sheetViews>
    <sheetView showZeros="0" zoomScale="85" zoomScaleNormal="85" zoomScaleSheetLayoutView="110" workbookViewId="0">
      <pane xSplit="5" ySplit="3" topLeftCell="F4" activePane="bottomRight" state="frozen"/>
      <selection pane="topRight" activeCell="F1" sqref="F1"/>
      <selection pane="bottomLeft" activeCell="A2" sqref="A2"/>
      <selection pane="bottomRight" activeCell="B19" sqref="B19"/>
    </sheetView>
  </sheetViews>
  <sheetFormatPr defaultColWidth="14.28515625" defaultRowHeight="12.75" x14ac:dyDescent="0.2"/>
  <cols>
    <col min="1" max="1" width="3" style="1" customWidth="1"/>
    <col min="2" max="2" width="18.42578125" style="1" customWidth="1"/>
    <col min="3" max="3" width="7.42578125" style="1" customWidth="1"/>
    <col min="4" max="4" width="14.7109375" style="1" customWidth="1"/>
    <col min="5" max="5" width="16.28515625" style="1" customWidth="1"/>
    <col min="6" max="7" width="9.7109375" style="1" customWidth="1"/>
    <col min="8" max="8" width="9.7109375" style="63" customWidth="1"/>
    <col min="9" max="20" width="11.7109375" style="1" customWidth="1"/>
    <col min="21" max="21" width="34.42578125" style="1" customWidth="1"/>
    <col min="22" max="22" width="16.28515625" style="1" customWidth="1"/>
    <col min="23" max="23" width="10.140625" style="111" customWidth="1"/>
    <col min="24" max="26" width="12.42578125" style="45" customWidth="1"/>
    <col min="27" max="27" width="10.42578125" style="1" customWidth="1"/>
    <col min="28" max="28" width="10.140625" style="1" customWidth="1"/>
    <col min="29" max="29" width="13.42578125" style="1" customWidth="1"/>
    <col min="30" max="30" width="23.140625" style="1" bestFit="1" customWidth="1"/>
    <col min="31" max="33" width="4.42578125" style="1" customWidth="1"/>
    <col min="34" max="34" width="5.85546875" style="1" customWidth="1"/>
    <col min="35" max="35" width="7" style="1" customWidth="1"/>
    <col min="36" max="36" width="10.42578125" style="1" customWidth="1"/>
    <col min="37" max="37" width="6.7109375" style="1" customWidth="1"/>
    <col min="38" max="38" width="6.42578125" style="1" customWidth="1"/>
    <col min="39" max="39" width="9.7109375" style="1" customWidth="1"/>
    <col min="40" max="40" width="11.140625" style="1" customWidth="1"/>
    <col min="41" max="41" width="12.140625" style="79" customWidth="1"/>
    <col min="42" max="42" width="14.42578125" style="1" customWidth="1"/>
    <col min="43" max="43" width="14.85546875" style="1" customWidth="1"/>
    <col min="44" max="44" width="10.85546875" style="1" customWidth="1"/>
    <col min="45" max="45" width="11.42578125" style="1" customWidth="1"/>
    <col min="46" max="46" width="10.140625" style="1" customWidth="1"/>
    <col min="47" max="47" width="10.28515625" style="1" customWidth="1"/>
    <col min="48" max="48" width="12.140625" style="79" customWidth="1"/>
    <col min="49" max="49" width="7.140625" style="1" customWidth="1"/>
    <col min="50" max="50" width="28" style="1" customWidth="1"/>
    <col min="51" max="51" width="27.140625" style="1" customWidth="1"/>
    <col min="52" max="52" width="37.42578125" style="1" customWidth="1"/>
    <col min="53" max="16384" width="14.28515625" style="1"/>
  </cols>
  <sheetData>
    <row r="1" spans="1:51" ht="15.75" x14ac:dyDescent="0.25">
      <c r="A1" s="180" t="s">
        <v>198</v>
      </c>
      <c r="B1" s="165">
        <f>'Cover Sheet'!B5:C5</f>
        <v>0</v>
      </c>
      <c r="C1" s="165"/>
      <c r="D1" s="146"/>
      <c r="E1" s="146"/>
      <c r="F1" s="146"/>
      <c r="G1" s="181" t="s">
        <v>320</v>
      </c>
      <c r="H1" s="184">
        <f>'Cover Sheet'!G5</f>
        <v>0</v>
      </c>
      <c r="I1" s="184">
        <f>'Cover Sheet'!H5</f>
        <v>0</v>
      </c>
      <c r="V1" s="111"/>
      <c r="W1" s="45"/>
      <c r="Z1" s="1"/>
      <c r="AN1" s="79"/>
      <c r="AO1" s="1"/>
      <c r="AU1" s="79"/>
      <c r="AV1" s="1"/>
    </row>
    <row r="2" spans="1:51" x14ac:dyDescent="0.2">
      <c r="G2" s="63"/>
      <c r="H2" s="1"/>
      <c r="V2" s="111"/>
      <c r="W2" s="45"/>
      <c r="Z2" s="1"/>
      <c r="AD2" s="70"/>
      <c r="AE2" s="71"/>
      <c r="AF2" s="71"/>
      <c r="AG2" s="71"/>
      <c r="AH2" s="71"/>
      <c r="AI2" s="72" t="s">
        <v>193</v>
      </c>
      <c r="AJ2" s="71"/>
      <c r="AK2" s="71"/>
      <c r="AL2" s="71"/>
      <c r="AM2" s="71"/>
      <c r="AN2" s="75"/>
      <c r="AO2" s="1"/>
      <c r="AQ2" s="70"/>
      <c r="AR2" s="73" t="s">
        <v>194</v>
      </c>
      <c r="AS2" s="74" t="s">
        <v>213</v>
      </c>
      <c r="AT2" s="74"/>
      <c r="AU2" s="75"/>
      <c r="AV2" s="1"/>
    </row>
    <row r="3" spans="1:51" s="50" customFormat="1" ht="75.75" customHeight="1" x14ac:dyDescent="0.2">
      <c r="A3" s="54" t="s">
        <v>196</v>
      </c>
      <c r="B3" s="50" t="s">
        <v>221</v>
      </c>
      <c r="C3" s="50" t="s">
        <v>215</v>
      </c>
      <c r="D3" s="50" t="s">
        <v>176</v>
      </c>
      <c r="E3" s="50" t="s">
        <v>170</v>
      </c>
      <c r="F3" s="50" t="s">
        <v>179</v>
      </c>
      <c r="G3" s="58" t="s">
        <v>183</v>
      </c>
      <c r="H3" s="138" t="s">
        <v>282</v>
      </c>
      <c r="I3" s="138" t="s">
        <v>283</v>
      </c>
      <c r="J3" s="138" t="s">
        <v>284</v>
      </c>
      <c r="K3" s="138" t="s">
        <v>285</v>
      </c>
      <c r="L3" s="138" t="s">
        <v>286</v>
      </c>
      <c r="M3" s="138" t="s">
        <v>287</v>
      </c>
      <c r="N3" s="138" t="s">
        <v>288</v>
      </c>
      <c r="O3" s="138" t="s">
        <v>289</v>
      </c>
      <c r="P3" s="138" t="s">
        <v>290</v>
      </c>
      <c r="Q3" s="138" t="s">
        <v>291</v>
      </c>
      <c r="R3" s="138" t="s">
        <v>292</v>
      </c>
      <c r="S3" s="138" t="s">
        <v>293</v>
      </c>
      <c r="T3" s="50" t="s">
        <v>227</v>
      </c>
      <c r="U3" s="50" t="s">
        <v>210</v>
      </c>
      <c r="V3" s="112" t="s">
        <v>211</v>
      </c>
      <c r="W3" s="51" t="s">
        <v>204</v>
      </c>
      <c r="X3" s="51" t="s">
        <v>203</v>
      </c>
      <c r="Y3" s="51" t="s">
        <v>28</v>
      </c>
      <c r="Z3" s="50" t="s">
        <v>175</v>
      </c>
      <c r="AA3" s="50" t="s">
        <v>218</v>
      </c>
      <c r="AB3" s="50" t="s">
        <v>217</v>
      </c>
      <c r="AC3" s="65" t="s">
        <v>216</v>
      </c>
      <c r="AD3" s="67" t="s">
        <v>184</v>
      </c>
      <c r="AE3" s="68" t="s">
        <v>185</v>
      </c>
      <c r="AF3" s="68" t="s">
        <v>186</v>
      </c>
      <c r="AG3" s="68" t="s">
        <v>187</v>
      </c>
      <c r="AH3" s="68" t="s">
        <v>188</v>
      </c>
      <c r="AI3" s="68" t="s">
        <v>189</v>
      </c>
      <c r="AJ3" s="68" t="s">
        <v>190</v>
      </c>
      <c r="AK3" s="68" t="s">
        <v>191</v>
      </c>
      <c r="AL3" s="68" t="s">
        <v>192</v>
      </c>
      <c r="AM3" s="68" t="s">
        <v>235</v>
      </c>
      <c r="AN3" s="80" t="s">
        <v>195</v>
      </c>
      <c r="AO3" s="66" t="s">
        <v>177</v>
      </c>
      <c r="AP3" s="65" t="s">
        <v>178</v>
      </c>
      <c r="AQ3" s="67" t="s">
        <v>77</v>
      </c>
      <c r="AR3" s="68" t="s">
        <v>229</v>
      </c>
      <c r="AS3" s="68" t="s">
        <v>78</v>
      </c>
      <c r="AT3" s="68" t="s">
        <v>79</v>
      </c>
      <c r="AU3" s="80" t="s">
        <v>195</v>
      </c>
      <c r="AV3" s="66" t="s">
        <v>214</v>
      </c>
      <c r="AW3" s="50" t="s">
        <v>224</v>
      </c>
      <c r="AX3" s="50" t="s">
        <v>76</v>
      </c>
      <c r="AY3" s="50" t="s">
        <v>171</v>
      </c>
    </row>
    <row r="4" spans="1:51" s="2" customFormat="1" x14ac:dyDescent="0.2">
      <c r="A4" s="64">
        <f>AN4-AU4</f>
        <v>0</v>
      </c>
      <c r="G4" s="59" t="str">
        <f>IF(ISERROR(F4/E4),"",F4/E4)</f>
        <v/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V4" s="42"/>
      <c r="W4" s="43"/>
      <c r="X4" s="43"/>
      <c r="Y4" s="43"/>
      <c r="AA4" s="41"/>
      <c r="AB4" s="41"/>
      <c r="AN4" s="76">
        <f t="shared" ref="AN4:AN14" si="0">SUM(AD4:AM4)</f>
        <v>0</v>
      </c>
      <c r="AU4" s="76"/>
    </row>
    <row r="5" spans="1:51" s="2" customFormat="1" x14ac:dyDescent="0.2">
      <c r="A5" s="64">
        <f t="shared" ref="A5:A14" si="1">AN5-AU5</f>
        <v>0</v>
      </c>
      <c r="G5" s="59" t="str">
        <f t="shared" ref="G5:G14" si="2">IF(ISERROR(F5/E5),"",F5/E5)</f>
        <v/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V5" s="42"/>
      <c r="W5" s="43"/>
      <c r="X5" s="43"/>
      <c r="Y5" s="43"/>
      <c r="AA5" s="41"/>
      <c r="AB5" s="41"/>
      <c r="AN5" s="76">
        <f t="shared" si="0"/>
        <v>0</v>
      </c>
      <c r="AU5" s="76">
        <f t="shared" ref="AU5:AU14" si="3">SUM(AQ5:AT5)</f>
        <v>0</v>
      </c>
    </row>
    <row r="6" spans="1:51" s="2" customFormat="1" x14ac:dyDescent="0.2">
      <c r="A6" s="64">
        <f t="shared" si="1"/>
        <v>0</v>
      </c>
      <c r="G6" s="59" t="str">
        <f t="shared" si="2"/>
        <v/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V6" s="42"/>
      <c r="W6" s="43"/>
      <c r="X6" s="43"/>
      <c r="Y6" s="43"/>
      <c r="AA6" s="41"/>
      <c r="AB6" s="41"/>
      <c r="AN6" s="76">
        <f t="shared" si="0"/>
        <v>0</v>
      </c>
      <c r="AU6" s="76">
        <f t="shared" si="3"/>
        <v>0</v>
      </c>
    </row>
    <row r="7" spans="1:51" s="2" customFormat="1" x14ac:dyDescent="0.2">
      <c r="A7" s="64">
        <f t="shared" si="1"/>
        <v>0</v>
      </c>
      <c r="G7" s="59" t="str">
        <f t="shared" si="2"/>
        <v/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V7" s="42"/>
      <c r="W7" s="43"/>
      <c r="X7" s="43"/>
      <c r="Y7" s="43"/>
      <c r="AA7" s="41"/>
      <c r="AB7" s="41"/>
      <c r="AN7" s="76">
        <f t="shared" si="0"/>
        <v>0</v>
      </c>
      <c r="AU7" s="76">
        <f t="shared" si="3"/>
        <v>0</v>
      </c>
    </row>
    <row r="8" spans="1:51" s="2" customFormat="1" x14ac:dyDescent="0.2">
      <c r="A8" s="64">
        <f t="shared" si="1"/>
        <v>0</v>
      </c>
      <c r="G8" s="59" t="str">
        <f t="shared" si="2"/>
        <v/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V8" s="42"/>
      <c r="W8" s="43"/>
      <c r="X8" s="43"/>
      <c r="Y8" s="43"/>
      <c r="AA8" s="41"/>
      <c r="AB8" s="41"/>
      <c r="AN8" s="76">
        <f t="shared" si="0"/>
        <v>0</v>
      </c>
      <c r="AU8" s="76">
        <f t="shared" si="3"/>
        <v>0</v>
      </c>
    </row>
    <row r="9" spans="1:51" s="2" customFormat="1" x14ac:dyDescent="0.2">
      <c r="A9" s="64">
        <f t="shared" si="1"/>
        <v>0</v>
      </c>
      <c r="G9" s="59" t="str">
        <f t="shared" si="2"/>
        <v/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V9" s="42"/>
      <c r="W9" s="43"/>
      <c r="X9" s="43"/>
      <c r="Y9" s="43"/>
      <c r="AA9" s="41"/>
      <c r="AB9" s="41"/>
      <c r="AN9" s="76">
        <f t="shared" si="0"/>
        <v>0</v>
      </c>
      <c r="AU9" s="76">
        <f t="shared" si="3"/>
        <v>0</v>
      </c>
    </row>
    <row r="10" spans="1:51" s="2" customFormat="1" x14ac:dyDescent="0.2">
      <c r="A10" s="64">
        <f t="shared" si="1"/>
        <v>0</v>
      </c>
      <c r="G10" s="59" t="str">
        <f t="shared" si="2"/>
        <v/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V10" s="42"/>
      <c r="W10" s="43"/>
      <c r="X10" s="43"/>
      <c r="Y10" s="43"/>
      <c r="AA10" s="41"/>
      <c r="AB10" s="41"/>
      <c r="AN10" s="76">
        <f t="shared" si="0"/>
        <v>0</v>
      </c>
      <c r="AU10" s="76">
        <f t="shared" si="3"/>
        <v>0</v>
      </c>
    </row>
    <row r="11" spans="1:51" s="2" customFormat="1" x14ac:dyDescent="0.2">
      <c r="A11" s="64">
        <f t="shared" si="1"/>
        <v>0</v>
      </c>
      <c r="G11" s="59" t="str">
        <f t="shared" si="2"/>
        <v/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V11" s="42"/>
      <c r="W11" s="43"/>
      <c r="X11" s="43"/>
      <c r="Y11" s="43"/>
      <c r="AA11" s="41"/>
      <c r="AB11" s="41"/>
      <c r="AN11" s="76">
        <f t="shared" si="0"/>
        <v>0</v>
      </c>
      <c r="AU11" s="76">
        <f t="shared" si="3"/>
        <v>0</v>
      </c>
    </row>
    <row r="12" spans="1:51" s="2" customFormat="1" x14ac:dyDescent="0.2">
      <c r="A12" s="64">
        <f t="shared" si="1"/>
        <v>0</v>
      </c>
      <c r="G12" s="59" t="str">
        <f t="shared" si="2"/>
        <v/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V12" s="42"/>
      <c r="W12" s="43"/>
      <c r="X12" s="43"/>
      <c r="Y12" s="43"/>
      <c r="AA12" s="41"/>
      <c r="AB12" s="41"/>
      <c r="AN12" s="76">
        <f t="shared" si="0"/>
        <v>0</v>
      </c>
      <c r="AU12" s="76">
        <f t="shared" si="3"/>
        <v>0</v>
      </c>
    </row>
    <row r="13" spans="1:51" s="2" customFormat="1" x14ac:dyDescent="0.2">
      <c r="A13" s="64">
        <f t="shared" si="1"/>
        <v>0</v>
      </c>
      <c r="G13" s="59" t="str">
        <f t="shared" si="2"/>
        <v/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V13" s="42"/>
      <c r="W13" s="43"/>
      <c r="X13" s="43"/>
      <c r="Y13" s="43"/>
      <c r="AA13" s="41"/>
      <c r="AB13" s="41"/>
      <c r="AN13" s="76">
        <f t="shared" si="0"/>
        <v>0</v>
      </c>
      <c r="AU13" s="76">
        <f t="shared" si="3"/>
        <v>0</v>
      </c>
    </row>
    <row r="14" spans="1:51" s="2" customFormat="1" x14ac:dyDescent="0.2">
      <c r="A14" s="64">
        <f t="shared" si="1"/>
        <v>0</v>
      </c>
      <c r="G14" s="59" t="str">
        <f t="shared" si="2"/>
        <v/>
      </c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V14" s="42"/>
      <c r="W14" s="43"/>
      <c r="X14" s="43"/>
      <c r="Y14" s="43"/>
      <c r="AA14" s="41"/>
      <c r="AB14" s="41"/>
      <c r="AN14" s="76">
        <f t="shared" si="0"/>
        <v>0</v>
      </c>
      <c r="AU14" s="76">
        <f t="shared" si="3"/>
        <v>0</v>
      </c>
    </row>
    <row r="15" spans="1:51" s="46" customFormat="1" ht="13.5" thickBot="1" x14ac:dyDescent="0.25">
      <c r="B15" s="52" t="s">
        <v>182</v>
      </c>
      <c r="C15" s="55">
        <f>SUBTOTAL(3,C4:C14)</f>
        <v>0</v>
      </c>
      <c r="D15" s="47" t="s">
        <v>180</v>
      </c>
      <c r="E15" s="48">
        <f>SUBTOTAL(9,E4:E14)</f>
        <v>0</v>
      </c>
      <c r="F15" s="48">
        <f>SUBTOTAL(9,F4:F14)</f>
        <v>0</v>
      </c>
      <c r="G15" s="60"/>
      <c r="H15" s="142">
        <f t="shared" ref="H15:S15" si="4">SUM(H4:H14)</f>
        <v>0</v>
      </c>
      <c r="I15" s="142">
        <f t="shared" si="4"/>
        <v>0</v>
      </c>
      <c r="J15" s="142">
        <f t="shared" si="4"/>
        <v>0</v>
      </c>
      <c r="K15" s="142">
        <f t="shared" si="4"/>
        <v>0</v>
      </c>
      <c r="L15" s="142">
        <f t="shared" si="4"/>
        <v>0</v>
      </c>
      <c r="M15" s="142">
        <f t="shared" si="4"/>
        <v>0</v>
      </c>
      <c r="N15" s="142">
        <f t="shared" si="4"/>
        <v>0</v>
      </c>
      <c r="O15" s="142">
        <f t="shared" si="4"/>
        <v>0</v>
      </c>
      <c r="P15" s="142">
        <f t="shared" si="4"/>
        <v>0</v>
      </c>
      <c r="Q15" s="142">
        <f t="shared" si="4"/>
        <v>0</v>
      </c>
      <c r="R15" s="142">
        <f t="shared" si="4"/>
        <v>0</v>
      </c>
      <c r="S15" s="142">
        <f t="shared" si="4"/>
        <v>0</v>
      </c>
      <c r="T15" s="48"/>
      <c r="U15" s="48"/>
      <c r="V15" s="113"/>
      <c r="W15" s="49">
        <f>SUBTOTAL(9,W4:W14)</f>
        <v>0</v>
      </c>
      <c r="X15" s="49">
        <f>SUBTOTAL(9,X4:X14)</f>
        <v>0</v>
      </c>
      <c r="Y15" s="49">
        <f>SUBTOTAL(9,Y4:Y14)</f>
        <v>0</v>
      </c>
      <c r="Z15" s="48"/>
      <c r="AA15" s="48"/>
      <c r="AB15" s="48"/>
      <c r="AC15" s="48"/>
      <c r="AD15" s="48">
        <f>SUBTOTAL(9,AD3:AD14)</f>
        <v>0</v>
      </c>
      <c r="AE15" s="48">
        <f t="shared" ref="AE15:AS15" si="5">SUBTOTAL(9,AE3:AE14)</f>
        <v>0</v>
      </c>
      <c r="AF15" s="48">
        <f t="shared" si="5"/>
        <v>0</v>
      </c>
      <c r="AG15" s="48">
        <f t="shared" si="5"/>
        <v>0</v>
      </c>
      <c r="AH15" s="48">
        <f t="shared" si="5"/>
        <v>0</v>
      </c>
      <c r="AI15" s="48">
        <f t="shared" si="5"/>
        <v>0</v>
      </c>
      <c r="AJ15" s="48">
        <f t="shared" si="5"/>
        <v>0</v>
      </c>
      <c r="AK15" s="48">
        <f t="shared" si="5"/>
        <v>0</v>
      </c>
      <c r="AL15" s="48">
        <f t="shared" si="5"/>
        <v>0</v>
      </c>
      <c r="AM15" s="48">
        <f>SUBTOTAL(9,AM3:AM14)</f>
        <v>0</v>
      </c>
      <c r="AN15" s="77"/>
      <c r="AO15" s="48">
        <f t="shared" si="5"/>
        <v>0</v>
      </c>
      <c r="AP15" s="48">
        <f t="shared" si="5"/>
        <v>0</v>
      </c>
      <c r="AQ15" s="48">
        <f t="shared" si="5"/>
        <v>0</v>
      </c>
      <c r="AR15" s="48">
        <f t="shared" si="5"/>
        <v>0</v>
      </c>
      <c r="AS15" s="48">
        <f t="shared" si="5"/>
        <v>0</v>
      </c>
      <c r="AT15" s="48">
        <f>SUBTOTAL(9,AT3:AT14)</f>
        <v>0</v>
      </c>
      <c r="AU15" s="77"/>
      <c r="AV15" s="48"/>
    </row>
    <row r="16" spans="1:51" s="38" customFormat="1" ht="13.5" thickTop="1" x14ac:dyDescent="0.2">
      <c r="G16" s="61"/>
      <c r="V16" s="114"/>
      <c r="W16" s="44"/>
      <c r="X16" s="44"/>
      <c r="Y16" s="44"/>
      <c r="AI16" s="44"/>
      <c r="AN16" s="78"/>
      <c r="AU16" s="78"/>
    </row>
    <row r="17" spans="2:48" s="38" customFormat="1" ht="38.25" customHeight="1" x14ac:dyDescent="0.2">
      <c r="B17" s="209" t="s">
        <v>75</v>
      </c>
      <c r="C17" s="209"/>
      <c r="D17" s="209"/>
      <c r="E17" s="209"/>
      <c r="H17" s="61"/>
      <c r="W17" s="114"/>
      <c r="X17" s="44"/>
      <c r="Y17" s="44"/>
      <c r="Z17" s="44"/>
      <c r="AJ17" s="44"/>
      <c r="AO17" s="78"/>
      <c r="AV17" s="78"/>
    </row>
    <row r="18" spans="2:48" s="36" customFormat="1" x14ac:dyDescent="0.2">
      <c r="H18" s="62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W18" s="115"/>
      <c r="X18" s="53"/>
      <c r="Y18" s="53"/>
      <c r="Z18" s="53"/>
      <c r="AO18" s="78"/>
      <c r="AV18" s="78"/>
    </row>
    <row r="19" spans="2:48" s="36" customFormat="1" x14ac:dyDescent="0.2">
      <c r="B19" s="36" t="s">
        <v>298</v>
      </c>
      <c r="H19" s="62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W19" s="115"/>
      <c r="X19" s="53"/>
      <c r="Y19" s="53"/>
      <c r="Z19" s="53"/>
      <c r="AO19" s="78"/>
      <c r="AV19" s="78"/>
    </row>
    <row r="20" spans="2:48" s="36" customFormat="1" x14ac:dyDescent="0.2">
      <c r="H20" s="62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W20" s="115"/>
      <c r="X20" s="53"/>
      <c r="Y20" s="53"/>
      <c r="Z20" s="53"/>
      <c r="AO20" s="78"/>
      <c r="AV20" s="78"/>
    </row>
    <row r="21" spans="2:48" s="36" customFormat="1" x14ac:dyDescent="0.2">
      <c r="H21" s="62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W21" s="115"/>
      <c r="X21" s="53"/>
      <c r="Y21" s="53"/>
      <c r="Z21" s="53"/>
      <c r="AO21" s="78"/>
      <c r="AV21" s="78"/>
    </row>
    <row r="22" spans="2:48" s="36" customFormat="1" x14ac:dyDescent="0.2">
      <c r="H22" s="62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W22" s="115"/>
      <c r="X22" s="53"/>
      <c r="Y22" s="53"/>
      <c r="Z22" s="53"/>
      <c r="AO22" s="78"/>
      <c r="AV22" s="78"/>
    </row>
    <row r="23" spans="2:48" s="36" customFormat="1" x14ac:dyDescent="0.2">
      <c r="H23" s="62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W23" s="115"/>
      <c r="X23" s="53"/>
      <c r="Y23" s="53"/>
      <c r="Z23" s="53"/>
      <c r="AO23" s="78"/>
      <c r="AV23" s="78"/>
    </row>
    <row r="24" spans="2:48" s="36" customFormat="1" x14ac:dyDescent="0.2">
      <c r="H24" s="62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W24" s="115"/>
      <c r="X24" s="53"/>
      <c r="Y24" s="53"/>
      <c r="Z24" s="53"/>
      <c r="AO24" s="78"/>
      <c r="AV24" s="78"/>
    </row>
    <row r="25" spans="2:48" s="36" customFormat="1" x14ac:dyDescent="0.2">
      <c r="H25" s="62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W25" s="115"/>
      <c r="X25" s="53"/>
      <c r="Y25" s="53"/>
      <c r="Z25" s="53"/>
      <c r="AO25" s="78"/>
      <c r="AV25" s="78"/>
    </row>
    <row r="26" spans="2:48" s="36" customFormat="1" x14ac:dyDescent="0.2">
      <c r="H26" s="62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W26" s="115"/>
      <c r="X26" s="53"/>
      <c r="Y26" s="53"/>
      <c r="Z26" s="53"/>
      <c r="AO26" s="78"/>
      <c r="AV26" s="78"/>
    </row>
    <row r="27" spans="2:48" s="36" customFormat="1" x14ac:dyDescent="0.2">
      <c r="H27" s="62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W27" s="115"/>
      <c r="X27" s="53"/>
      <c r="Y27" s="53"/>
      <c r="Z27" s="53"/>
      <c r="AO27" s="78"/>
      <c r="AV27" s="78"/>
    </row>
    <row r="28" spans="2:48" s="36" customFormat="1" x14ac:dyDescent="0.2">
      <c r="H28" s="62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W28" s="115"/>
      <c r="X28" s="53"/>
      <c r="Y28" s="53"/>
      <c r="Z28" s="53"/>
      <c r="AO28" s="78"/>
      <c r="AV28" s="78"/>
    </row>
    <row r="29" spans="2:48" s="36" customFormat="1" x14ac:dyDescent="0.2">
      <c r="H29" s="62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W29" s="115"/>
      <c r="X29" s="53"/>
      <c r="Y29" s="53"/>
      <c r="Z29" s="53"/>
      <c r="AO29" s="78"/>
      <c r="AV29" s="78"/>
    </row>
    <row r="30" spans="2:48" s="36" customFormat="1" x14ac:dyDescent="0.2">
      <c r="H30" s="62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W30" s="115"/>
      <c r="X30" s="53"/>
      <c r="Y30" s="53"/>
      <c r="Z30" s="53"/>
      <c r="AO30" s="78"/>
      <c r="AV30" s="78"/>
    </row>
    <row r="31" spans="2:48" s="36" customFormat="1" x14ac:dyDescent="0.2">
      <c r="H31" s="62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W31" s="115"/>
      <c r="X31" s="53"/>
      <c r="Y31" s="53"/>
      <c r="Z31" s="53"/>
      <c r="AO31" s="78"/>
      <c r="AV31" s="78"/>
    </row>
    <row r="32" spans="2:48" s="36" customFormat="1" x14ac:dyDescent="0.2">
      <c r="H32" s="62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W32" s="115"/>
      <c r="X32" s="53"/>
      <c r="Y32" s="53"/>
      <c r="Z32" s="53"/>
      <c r="AO32" s="78"/>
      <c r="AV32" s="78"/>
    </row>
    <row r="33" spans="2:48" s="36" customFormat="1" x14ac:dyDescent="0.2">
      <c r="H33" s="62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W33" s="115"/>
      <c r="X33" s="53"/>
      <c r="Y33" s="53"/>
      <c r="Z33" s="53"/>
      <c r="AO33" s="78"/>
      <c r="AV33" s="78"/>
    </row>
    <row r="34" spans="2:48" s="33" customFormat="1" x14ac:dyDescent="0.2">
      <c r="B34" s="34" t="s">
        <v>134</v>
      </c>
      <c r="H34" s="93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W34" s="116"/>
      <c r="X34" s="91"/>
      <c r="Y34" s="91"/>
      <c r="Z34" s="91"/>
      <c r="AO34" s="94"/>
      <c r="AV34" s="94"/>
    </row>
    <row r="35" spans="2:48" s="33" customFormat="1" x14ac:dyDescent="0.2">
      <c r="B35" s="33" t="s">
        <v>254</v>
      </c>
      <c r="H35" s="93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W35" s="116"/>
      <c r="X35" s="91"/>
      <c r="Y35" s="91"/>
      <c r="Z35" s="91"/>
      <c r="AO35" s="94"/>
      <c r="AV35" s="94"/>
    </row>
    <row r="36" spans="2:48" s="33" customFormat="1" x14ac:dyDescent="0.2">
      <c r="B36" s="33" t="s">
        <v>255</v>
      </c>
      <c r="H36" s="93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W36" s="116"/>
      <c r="X36" s="91"/>
      <c r="Y36" s="91"/>
      <c r="Z36" s="91"/>
      <c r="AO36" s="94"/>
      <c r="AV36" s="94"/>
    </row>
    <row r="37" spans="2:48" s="33" customFormat="1" x14ac:dyDescent="0.2">
      <c r="B37" s="33" t="s">
        <v>256</v>
      </c>
      <c r="H37" s="93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W37" s="116"/>
      <c r="X37" s="91"/>
      <c r="Y37" s="91"/>
      <c r="Z37" s="91"/>
      <c r="AO37" s="94"/>
      <c r="AV37" s="94"/>
    </row>
    <row r="38" spans="2:48" s="33" customFormat="1" x14ac:dyDescent="0.2">
      <c r="B38" s="33" t="s">
        <v>257</v>
      </c>
      <c r="H38" s="93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W38" s="116"/>
      <c r="X38" s="91"/>
      <c r="Y38" s="91"/>
      <c r="Z38" s="91"/>
      <c r="AO38" s="94"/>
      <c r="AV38" s="94"/>
    </row>
    <row r="39" spans="2:48" s="33" customFormat="1" x14ac:dyDescent="0.2">
      <c r="B39" s="33" t="s">
        <v>258</v>
      </c>
      <c r="H39" s="93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W39" s="116"/>
      <c r="X39" s="91"/>
      <c r="Y39" s="91"/>
      <c r="Z39" s="91"/>
      <c r="AO39" s="94"/>
      <c r="AV39" s="94"/>
    </row>
    <row r="40" spans="2:48" s="33" customFormat="1" x14ac:dyDescent="0.2">
      <c r="B40" s="33" t="s">
        <v>259</v>
      </c>
      <c r="H40" s="93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W40" s="116"/>
      <c r="X40" s="91"/>
      <c r="Y40" s="91"/>
      <c r="Z40" s="91"/>
      <c r="AO40" s="94"/>
      <c r="AV40" s="94"/>
    </row>
    <row r="41" spans="2:48" s="33" customFormat="1" x14ac:dyDescent="0.2">
      <c r="B41" s="33" t="s">
        <v>260</v>
      </c>
      <c r="H41" s="93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W41" s="116"/>
      <c r="X41" s="91"/>
      <c r="Y41" s="91"/>
      <c r="Z41" s="91"/>
      <c r="AO41" s="94"/>
      <c r="AV41" s="94"/>
    </row>
    <row r="42" spans="2:48" s="33" customFormat="1" x14ac:dyDescent="0.2">
      <c r="B42" s="33" t="s">
        <v>261</v>
      </c>
      <c r="H42" s="93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W42" s="116"/>
      <c r="X42" s="91"/>
      <c r="Y42" s="91"/>
      <c r="Z42" s="91"/>
      <c r="AO42" s="94"/>
      <c r="AV42" s="94"/>
    </row>
    <row r="43" spans="2:48" s="33" customFormat="1" x14ac:dyDescent="0.2">
      <c r="B43" s="33" t="s">
        <v>262</v>
      </c>
      <c r="H43" s="93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W43" s="116"/>
      <c r="X43" s="91"/>
      <c r="Y43" s="91"/>
      <c r="Z43" s="91"/>
      <c r="AO43" s="94"/>
      <c r="AV43" s="94"/>
    </row>
    <row r="44" spans="2:48" s="33" customFormat="1" x14ac:dyDescent="0.2">
      <c r="B44" s="33" t="s">
        <v>263</v>
      </c>
      <c r="H44" s="93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W44" s="116"/>
      <c r="X44" s="91"/>
      <c r="Y44" s="91"/>
      <c r="Z44" s="91"/>
      <c r="AO44" s="94"/>
      <c r="AV44" s="94"/>
    </row>
    <row r="45" spans="2:48" s="33" customFormat="1" x14ac:dyDescent="0.2">
      <c r="B45" s="33" t="s">
        <v>264</v>
      </c>
      <c r="H45" s="93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W45" s="116"/>
      <c r="X45" s="91"/>
      <c r="Y45" s="91"/>
      <c r="Z45" s="91"/>
      <c r="AO45" s="94"/>
      <c r="AV45" s="94"/>
    </row>
    <row r="46" spans="2:48" s="33" customFormat="1" x14ac:dyDescent="0.2">
      <c r="B46" s="33" t="s">
        <v>265</v>
      </c>
      <c r="H46" s="93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W46" s="116"/>
      <c r="X46" s="91"/>
      <c r="Y46" s="91"/>
      <c r="Z46" s="91"/>
      <c r="AO46" s="94"/>
      <c r="AV46" s="94"/>
    </row>
    <row r="47" spans="2:48" s="33" customFormat="1" x14ac:dyDescent="0.2">
      <c r="B47" s="33" t="s">
        <v>266</v>
      </c>
      <c r="H47" s="93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W47" s="116"/>
      <c r="X47" s="91"/>
      <c r="Y47" s="91"/>
      <c r="Z47" s="91"/>
      <c r="AO47" s="94"/>
      <c r="AV47" s="94"/>
    </row>
    <row r="48" spans="2:48" s="33" customFormat="1" x14ac:dyDescent="0.2">
      <c r="B48" s="33" t="s">
        <v>267</v>
      </c>
      <c r="H48" s="93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W48" s="116"/>
      <c r="X48" s="91"/>
      <c r="Y48" s="91"/>
      <c r="Z48" s="91"/>
      <c r="AO48" s="94"/>
      <c r="AV48" s="94"/>
    </row>
    <row r="49" spans="2:48" s="33" customFormat="1" x14ac:dyDescent="0.2">
      <c r="B49" s="33" t="s">
        <v>268</v>
      </c>
      <c r="H49" s="93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W49" s="116"/>
      <c r="X49" s="91"/>
      <c r="Y49" s="91"/>
      <c r="Z49" s="91"/>
      <c r="AO49" s="94"/>
      <c r="AV49" s="94"/>
    </row>
    <row r="50" spans="2:48" s="33" customFormat="1" x14ac:dyDescent="0.2">
      <c r="B50" s="33" t="s">
        <v>269</v>
      </c>
      <c r="H50" s="93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W50" s="116"/>
      <c r="X50" s="91"/>
      <c r="Y50" s="91"/>
      <c r="Z50" s="91"/>
      <c r="AO50" s="94"/>
      <c r="AV50" s="94"/>
    </row>
    <row r="51" spans="2:48" s="33" customFormat="1" x14ac:dyDescent="0.2">
      <c r="B51" s="33" t="s">
        <v>270</v>
      </c>
      <c r="H51" s="93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W51" s="116"/>
      <c r="X51" s="91"/>
      <c r="Y51" s="91"/>
      <c r="Z51" s="91"/>
      <c r="AO51" s="94"/>
      <c r="AV51" s="94"/>
    </row>
    <row r="52" spans="2:48" s="33" customFormat="1" x14ac:dyDescent="0.2">
      <c r="B52" s="33" t="s">
        <v>271</v>
      </c>
      <c r="H52" s="93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W52" s="116"/>
      <c r="X52" s="91"/>
      <c r="Y52" s="91"/>
      <c r="Z52" s="91"/>
      <c r="AO52" s="94"/>
      <c r="AV52" s="94"/>
    </row>
    <row r="53" spans="2:48" s="33" customFormat="1" x14ac:dyDescent="0.2">
      <c r="B53" s="33" t="s">
        <v>272</v>
      </c>
      <c r="H53" s="93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W53" s="116"/>
      <c r="X53" s="91"/>
      <c r="Y53" s="91"/>
      <c r="Z53" s="91"/>
      <c r="AO53" s="94"/>
      <c r="AV53" s="94"/>
    </row>
    <row r="54" spans="2:48" s="33" customFormat="1" x14ac:dyDescent="0.2">
      <c r="B54" s="33" t="s">
        <v>273</v>
      </c>
      <c r="H54" s="93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W54" s="116"/>
      <c r="X54" s="91"/>
      <c r="Y54" s="91"/>
      <c r="Z54" s="91"/>
      <c r="AO54" s="94"/>
      <c r="AV54" s="94"/>
    </row>
    <row r="55" spans="2:48" s="33" customFormat="1" x14ac:dyDescent="0.2">
      <c r="B55" s="33" t="s">
        <v>121</v>
      </c>
      <c r="H55" s="93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W55" s="116"/>
      <c r="X55" s="91"/>
      <c r="Y55" s="91"/>
      <c r="Z55" s="91"/>
      <c r="AO55" s="94"/>
      <c r="AV55" s="94"/>
    </row>
    <row r="56" spans="2:48" s="33" customFormat="1" x14ac:dyDescent="0.2">
      <c r="B56" s="33" t="s">
        <v>122</v>
      </c>
      <c r="H56" s="93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W56" s="116"/>
      <c r="X56" s="91"/>
      <c r="Y56" s="91"/>
      <c r="Z56" s="91"/>
      <c r="AO56" s="94"/>
      <c r="AV56" s="94"/>
    </row>
    <row r="57" spans="2:48" s="33" customFormat="1" x14ac:dyDescent="0.2">
      <c r="B57" s="33" t="s">
        <v>123</v>
      </c>
      <c r="H57" s="93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W57" s="116"/>
      <c r="X57" s="91"/>
      <c r="Y57" s="91"/>
      <c r="Z57" s="91"/>
      <c r="AO57" s="94"/>
      <c r="AV57" s="94"/>
    </row>
    <row r="58" spans="2:48" s="33" customFormat="1" x14ac:dyDescent="0.2">
      <c r="B58" s="33" t="s">
        <v>124</v>
      </c>
      <c r="H58" s="93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W58" s="116"/>
      <c r="X58" s="91"/>
      <c r="Y58" s="91"/>
      <c r="Z58" s="91"/>
      <c r="AO58" s="94"/>
      <c r="AV58" s="94"/>
    </row>
    <row r="59" spans="2:48" s="33" customFormat="1" x14ac:dyDescent="0.2">
      <c r="B59" s="33" t="s">
        <v>125</v>
      </c>
      <c r="H59" s="93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W59" s="116"/>
      <c r="X59" s="91"/>
      <c r="Y59" s="91"/>
      <c r="Z59" s="91"/>
      <c r="AO59" s="94"/>
      <c r="AV59" s="94"/>
    </row>
    <row r="60" spans="2:48" s="33" customFormat="1" x14ac:dyDescent="0.2">
      <c r="B60" s="33" t="s">
        <v>126</v>
      </c>
      <c r="H60" s="93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W60" s="116"/>
      <c r="X60" s="91"/>
      <c r="Y60" s="91"/>
      <c r="Z60" s="91"/>
      <c r="AO60" s="94"/>
      <c r="AV60" s="94"/>
    </row>
    <row r="61" spans="2:48" s="33" customFormat="1" x14ac:dyDescent="0.2">
      <c r="B61" s="33" t="s">
        <v>127</v>
      </c>
      <c r="H61" s="93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W61" s="116"/>
      <c r="X61" s="91"/>
      <c r="Y61" s="91"/>
      <c r="Z61" s="91"/>
      <c r="AO61" s="94"/>
      <c r="AV61" s="94"/>
    </row>
    <row r="62" spans="2:48" s="33" customFormat="1" x14ac:dyDescent="0.2">
      <c r="B62" s="33" t="s">
        <v>128</v>
      </c>
      <c r="H62" s="93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W62" s="116"/>
      <c r="X62" s="91"/>
      <c r="Y62" s="91"/>
      <c r="Z62" s="91"/>
      <c r="AO62" s="94"/>
      <c r="AV62" s="94"/>
    </row>
    <row r="63" spans="2:48" s="33" customFormat="1" x14ac:dyDescent="0.2">
      <c r="B63" s="33" t="s">
        <v>129</v>
      </c>
      <c r="H63" s="93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W63" s="116"/>
      <c r="X63" s="91"/>
      <c r="Y63" s="91"/>
      <c r="Z63" s="91"/>
      <c r="AO63" s="94"/>
      <c r="AV63" s="94"/>
    </row>
    <row r="64" spans="2:48" s="33" customFormat="1" x14ac:dyDescent="0.2">
      <c r="B64" s="33" t="s">
        <v>130</v>
      </c>
      <c r="H64" s="93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W64" s="116"/>
      <c r="X64" s="91"/>
      <c r="Y64" s="91"/>
      <c r="Z64" s="91"/>
      <c r="AO64" s="94"/>
      <c r="AV64" s="94"/>
    </row>
    <row r="65" spans="2:48" s="33" customFormat="1" x14ac:dyDescent="0.2">
      <c r="B65" s="33" t="s">
        <v>131</v>
      </c>
      <c r="H65" s="93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W65" s="116"/>
      <c r="X65" s="91"/>
      <c r="Y65" s="91"/>
      <c r="Z65" s="91"/>
      <c r="AO65" s="94"/>
      <c r="AV65" s="94"/>
    </row>
    <row r="66" spans="2:48" s="33" customFormat="1" x14ac:dyDescent="0.2">
      <c r="B66" s="33" t="s">
        <v>132</v>
      </c>
      <c r="H66" s="93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W66" s="116"/>
      <c r="X66" s="91"/>
      <c r="Y66" s="91"/>
      <c r="Z66" s="91"/>
      <c r="AO66" s="94"/>
      <c r="AV66" s="94"/>
    </row>
    <row r="67" spans="2:48" s="33" customFormat="1" x14ac:dyDescent="0.2">
      <c r="B67" s="33" t="s">
        <v>133</v>
      </c>
      <c r="H67" s="93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W67" s="116"/>
      <c r="X67" s="91"/>
      <c r="Y67" s="91"/>
      <c r="Z67" s="91"/>
      <c r="AO67" s="94"/>
      <c r="AV67" s="94"/>
    </row>
    <row r="68" spans="2:48" s="33" customFormat="1" x14ac:dyDescent="0.2">
      <c r="H68" s="93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W68" s="116"/>
      <c r="X68" s="91"/>
      <c r="Y68" s="91"/>
      <c r="Z68" s="91"/>
      <c r="AO68" s="94"/>
      <c r="AV68" s="94"/>
    </row>
    <row r="69" spans="2:48" s="33" customFormat="1" x14ac:dyDescent="0.2">
      <c r="B69" s="34" t="s">
        <v>135</v>
      </c>
      <c r="H69" s="93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W69" s="116"/>
      <c r="X69" s="91"/>
      <c r="Y69" s="91"/>
      <c r="Z69" s="91"/>
      <c r="AO69" s="94"/>
      <c r="AV69" s="94"/>
    </row>
    <row r="70" spans="2:48" s="33" customFormat="1" x14ac:dyDescent="0.2">
      <c r="B70" s="33" t="s">
        <v>136</v>
      </c>
      <c r="H70" s="93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W70" s="116"/>
      <c r="X70" s="91"/>
      <c r="Y70" s="91"/>
      <c r="Z70" s="91"/>
      <c r="AO70" s="94"/>
      <c r="AV70" s="94"/>
    </row>
    <row r="71" spans="2:48" s="33" customFormat="1" x14ac:dyDescent="0.2">
      <c r="B71" s="33" t="s">
        <v>137</v>
      </c>
      <c r="H71" s="93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W71" s="116"/>
      <c r="X71" s="91"/>
      <c r="Y71" s="91"/>
      <c r="Z71" s="91"/>
      <c r="AO71" s="94"/>
      <c r="AV71" s="94"/>
    </row>
    <row r="72" spans="2:48" s="33" customFormat="1" x14ac:dyDescent="0.2">
      <c r="B72" s="33" t="s">
        <v>138</v>
      </c>
      <c r="H72" s="93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W72" s="116"/>
      <c r="X72" s="91"/>
      <c r="Y72" s="91"/>
      <c r="Z72" s="91"/>
      <c r="AO72" s="94"/>
      <c r="AV72" s="94"/>
    </row>
    <row r="73" spans="2:48" s="33" customFormat="1" x14ac:dyDescent="0.2">
      <c r="B73" s="33" t="s">
        <v>139</v>
      </c>
      <c r="H73" s="93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W73" s="116"/>
      <c r="X73" s="91"/>
      <c r="Y73" s="91"/>
      <c r="Z73" s="91"/>
      <c r="AO73" s="94"/>
      <c r="AV73" s="94"/>
    </row>
    <row r="74" spans="2:48" s="33" customFormat="1" x14ac:dyDescent="0.2">
      <c r="H74" s="93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W74" s="116"/>
      <c r="X74" s="91"/>
      <c r="Y74" s="91"/>
      <c r="Z74" s="91"/>
      <c r="AO74" s="94"/>
      <c r="AV74" s="94"/>
    </row>
    <row r="75" spans="2:48" s="33" customFormat="1" x14ac:dyDescent="0.2">
      <c r="B75" s="34" t="s">
        <v>140</v>
      </c>
      <c r="H75" s="93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W75" s="116"/>
      <c r="X75" s="91"/>
      <c r="Y75" s="91"/>
      <c r="Z75" s="91"/>
      <c r="AO75" s="94"/>
      <c r="AV75" s="94"/>
    </row>
    <row r="76" spans="2:48" s="33" customFormat="1" x14ac:dyDescent="0.2">
      <c r="B76" s="35">
        <v>2012</v>
      </c>
      <c r="H76" s="93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W76" s="116"/>
      <c r="X76" s="91"/>
      <c r="Y76" s="91"/>
      <c r="Z76" s="91"/>
      <c r="AO76" s="94"/>
      <c r="AV76" s="94"/>
    </row>
    <row r="77" spans="2:48" s="33" customFormat="1" x14ac:dyDescent="0.2">
      <c r="B77" s="35">
        <v>2013</v>
      </c>
      <c r="H77" s="93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W77" s="116"/>
      <c r="X77" s="91"/>
      <c r="Y77" s="91"/>
      <c r="Z77" s="91"/>
      <c r="AO77" s="94"/>
      <c r="AV77" s="94"/>
    </row>
    <row r="78" spans="2:48" s="33" customFormat="1" x14ac:dyDescent="0.2">
      <c r="B78" s="35">
        <v>2014</v>
      </c>
      <c r="H78" s="93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W78" s="116"/>
      <c r="X78" s="91"/>
      <c r="Y78" s="91"/>
      <c r="Z78" s="91"/>
      <c r="AO78" s="94"/>
      <c r="AV78" s="94"/>
    </row>
    <row r="79" spans="2:48" s="33" customFormat="1" x14ac:dyDescent="0.2">
      <c r="B79" s="35">
        <v>2015</v>
      </c>
      <c r="H79" s="93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W79" s="116"/>
      <c r="X79" s="91"/>
      <c r="Y79" s="91"/>
      <c r="Z79" s="91"/>
      <c r="AO79" s="94"/>
      <c r="AV79" s="94"/>
    </row>
    <row r="80" spans="2:48" s="33" customFormat="1" x14ac:dyDescent="0.2">
      <c r="B80" s="35">
        <v>2016</v>
      </c>
      <c r="H80" s="93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W80" s="116"/>
      <c r="X80" s="91"/>
      <c r="Y80" s="91"/>
      <c r="Z80" s="91"/>
      <c r="AO80" s="94"/>
      <c r="AV80" s="94"/>
    </row>
    <row r="81" spans="2:48" s="33" customFormat="1" x14ac:dyDescent="0.2">
      <c r="B81" s="35">
        <v>2017</v>
      </c>
      <c r="H81" s="93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W81" s="116"/>
      <c r="X81" s="91"/>
      <c r="Y81" s="91"/>
      <c r="Z81" s="91"/>
      <c r="AO81" s="94"/>
      <c r="AV81" s="94"/>
    </row>
    <row r="82" spans="2:48" s="33" customFormat="1" x14ac:dyDescent="0.2">
      <c r="B82" s="35">
        <v>2018</v>
      </c>
      <c r="H82" s="93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W82" s="116"/>
      <c r="X82" s="91"/>
      <c r="Y82" s="91"/>
      <c r="Z82" s="91"/>
      <c r="AO82" s="94"/>
      <c r="AV82" s="94"/>
    </row>
    <row r="83" spans="2:48" s="33" customFormat="1" x14ac:dyDescent="0.2">
      <c r="B83" s="35">
        <v>2019</v>
      </c>
      <c r="H83" s="93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W83" s="116"/>
      <c r="X83" s="91"/>
      <c r="Y83" s="91"/>
      <c r="Z83" s="91"/>
      <c r="AO83" s="94"/>
      <c r="AV83" s="94"/>
    </row>
    <row r="84" spans="2:48" s="33" customFormat="1" x14ac:dyDescent="0.2">
      <c r="B84" s="35">
        <v>2020</v>
      </c>
      <c r="H84" s="93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W84" s="116"/>
      <c r="X84" s="91"/>
      <c r="Y84" s="91"/>
      <c r="Z84" s="91"/>
      <c r="AO84" s="94"/>
      <c r="AV84" s="94"/>
    </row>
    <row r="85" spans="2:48" s="33" customFormat="1" x14ac:dyDescent="0.2">
      <c r="B85" s="35">
        <v>2021</v>
      </c>
      <c r="H85" s="93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W85" s="116"/>
      <c r="X85" s="91"/>
      <c r="Y85" s="91"/>
      <c r="Z85" s="91"/>
      <c r="AO85" s="94"/>
      <c r="AV85" s="94"/>
    </row>
    <row r="86" spans="2:48" s="33" customFormat="1" x14ac:dyDescent="0.2">
      <c r="B86" s="35">
        <v>2022</v>
      </c>
      <c r="H86" s="93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W86" s="116"/>
      <c r="X86" s="91"/>
      <c r="Y86" s="91"/>
      <c r="Z86" s="91"/>
      <c r="AO86" s="94"/>
      <c r="AV86" s="94"/>
    </row>
    <row r="87" spans="2:48" s="33" customFormat="1" x14ac:dyDescent="0.2">
      <c r="H87" s="93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W87" s="116"/>
      <c r="X87" s="91"/>
      <c r="Y87" s="91"/>
      <c r="Z87" s="91"/>
      <c r="AO87" s="94"/>
      <c r="AV87" s="94"/>
    </row>
    <row r="88" spans="2:48" s="33" customFormat="1" x14ac:dyDescent="0.2">
      <c r="B88" s="34" t="s">
        <v>221</v>
      </c>
      <c r="H88" s="93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W88" s="116"/>
      <c r="X88" s="91"/>
      <c r="Y88" s="91"/>
      <c r="Z88" s="91"/>
      <c r="AO88" s="94"/>
      <c r="AV88" s="94"/>
    </row>
    <row r="89" spans="2:48" s="33" customFormat="1" x14ac:dyDescent="0.2">
      <c r="B89" s="35">
        <v>2000</v>
      </c>
      <c r="H89" s="93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W89" s="116"/>
      <c r="X89" s="91"/>
      <c r="Y89" s="91"/>
      <c r="Z89" s="91"/>
      <c r="AO89" s="94"/>
      <c r="AV89" s="94"/>
    </row>
    <row r="90" spans="2:48" s="33" customFormat="1" x14ac:dyDescent="0.2">
      <c r="B90" s="35">
        <v>2001</v>
      </c>
      <c r="H90" s="93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W90" s="116"/>
      <c r="X90" s="91"/>
      <c r="Y90" s="91"/>
      <c r="Z90" s="91"/>
      <c r="AO90" s="94"/>
      <c r="AV90" s="94"/>
    </row>
    <row r="91" spans="2:48" s="33" customFormat="1" x14ac:dyDescent="0.2">
      <c r="B91" s="35">
        <v>2002</v>
      </c>
      <c r="H91" s="93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W91" s="116"/>
      <c r="X91" s="91"/>
      <c r="Y91" s="91"/>
      <c r="Z91" s="91"/>
      <c r="AO91" s="94"/>
      <c r="AV91" s="94"/>
    </row>
    <row r="92" spans="2:48" s="33" customFormat="1" x14ac:dyDescent="0.2">
      <c r="B92" s="35">
        <v>2003</v>
      </c>
      <c r="H92" s="93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W92" s="116"/>
      <c r="X92" s="91"/>
      <c r="Y92" s="91"/>
      <c r="Z92" s="91"/>
      <c r="AO92" s="94"/>
      <c r="AV92" s="94"/>
    </row>
    <row r="93" spans="2:48" s="33" customFormat="1" x14ac:dyDescent="0.2">
      <c r="B93" s="35">
        <v>2004</v>
      </c>
      <c r="H93" s="93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W93" s="116"/>
      <c r="X93" s="91"/>
      <c r="Y93" s="91"/>
      <c r="Z93" s="91"/>
      <c r="AO93" s="94"/>
      <c r="AV93" s="94"/>
    </row>
    <row r="94" spans="2:48" s="33" customFormat="1" x14ac:dyDescent="0.2">
      <c r="B94" s="35">
        <v>2005</v>
      </c>
      <c r="H94" s="93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W94" s="116"/>
      <c r="X94" s="91"/>
      <c r="Y94" s="91"/>
      <c r="Z94" s="91"/>
      <c r="AO94" s="94"/>
      <c r="AV94" s="94"/>
    </row>
    <row r="95" spans="2:48" s="33" customFormat="1" x14ac:dyDescent="0.2">
      <c r="B95" s="35">
        <v>2006</v>
      </c>
      <c r="H95" s="93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W95" s="116"/>
      <c r="X95" s="91"/>
      <c r="Y95" s="91"/>
      <c r="Z95" s="91"/>
      <c r="AO95" s="94"/>
      <c r="AV95" s="94"/>
    </row>
    <row r="96" spans="2:48" s="33" customFormat="1" x14ac:dyDescent="0.2">
      <c r="B96" s="35">
        <v>2007</v>
      </c>
      <c r="H96" s="93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W96" s="116"/>
      <c r="X96" s="91"/>
      <c r="Y96" s="91"/>
      <c r="Z96" s="91"/>
      <c r="AO96" s="94"/>
      <c r="AV96" s="94"/>
    </row>
    <row r="97" spans="2:48" s="33" customFormat="1" x14ac:dyDescent="0.2">
      <c r="B97" s="35">
        <v>2008</v>
      </c>
      <c r="H97" s="93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W97" s="116"/>
      <c r="X97" s="91"/>
      <c r="Y97" s="91"/>
      <c r="Z97" s="91"/>
      <c r="AO97" s="94"/>
      <c r="AV97" s="94"/>
    </row>
    <row r="98" spans="2:48" s="33" customFormat="1" x14ac:dyDescent="0.2">
      <c r="B98" s="35">
        <v>2009</v>
      </c>
      <c r="H98" s="93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W98" s="116"/>
      <c r="X98" s="91"/>
      <c r="Y98" s="91"/>
      <c r="Z98" s="91"/>
      <c r="AO98" s="94"/>
      <c r="AV98" s="94"/>
    </row>
    <row r="99" spans="2:48" s="33" customFormat="1" x14ac:dyDescent="0.2">
      <c r="B99" s="35">
        <v>2010</v>
      </c>
      <c r="H99" s="93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W99" s="116"/>
      <c r="X99" s="91"/>
      <c r="Y99" s="91"/>
      <c r="Z99" s="91"/>
      <c r="AO99" s="94"/>
      <c r="AV99" s="94"/>
    </row>
    <row r="100" spans="2:48" s="33" customFormat="1" x14ac:dyDescent="0.2">
      <c r="B100" s="35">
        <v>2011</v>
      </c>
      <c r="H100" s="93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W100" s="116"/>
      <c r="X100" s="91"/>
      <c r="Y100" s="91"/>
      <c r="Z100" s="91"/>
      <c r="AO100" s="94"/>
      <c r="AV100" s="94"/>
    </row>
    <row r="101" spans="2:48" s="33" customFormat="1" x14ac:dyDescent="0.2">
      <c r="B101" s="35">
        <v>2012</v>
      </c>
      <c r="H101" s="93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W101" s="116"/>
      <c r="X101" s="91"/>
      <c r="Y101" s="91"/>
      <c r="Z101" s="91"/>
      <c r="AO101" s="94"/>
      <c r="AV101" s="94"/>
    </row>
    <row r="102" spans="2:48" s="33" customFormat="1" x14ac:dyDescent="0.2">
      <c r="B102" s="35">
        <v>2013</v>
      </c>
      <c r="H102" s="93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W102" s="116"/>
      <c r="X102" s="91"/>
      <c r="Y102" s="91"/>
      <c r="Z102" s="91"/>
      <c r="AO102" s="94"/>
      <c r="AV102" s="94"/>
    </row>
    <row r="103" spans="2:48" s="33" customFormat="1" x14ac:dyDescent="0.2">
      <c r="B103" s="35">
        <v>2014</v>
      </c>
      <c r="H103" s="93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W103" s="116"/>
      <c r="X103" s="91"/>
      <c r="Y103" s="91"/>
      <c r="Z103" s="91"/>
      <c r="AO103" s="94"/>
      <c r="AV103" s="94"/>
    </row>
    <row r="104" spans="2:48" s="33" customFormat="1" x14ac:dyDescent="0.2">
      <c r="B104" s="35">
        <v>2015</v>
      </c>
      <c r="H104" s="93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W104" s="116"/>
      <c r="X104" s="91"/>
      <c r="Y104" s="91"/>
      <c r="Z104" s="91"/>
      <c r="AO104" s="94"/>
      <c r="AV104" s="94"/>
    </row>
    <row r="105" spans="2:48" s="33" customFormat="1" x14ac:dyDescent="0.2">
      <c r="B105" s="35">
        <v>2016</v>
      </c>
      <c r="H105" s="93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W105" s="116"/>
      <c r="X105" s="91"/>
      <c r="Y105" s="91"/>
      <c r="Z105" s="91"/>
      <c r="AO105" s="94"/>
      <c r="AV105" s="94"/>
    </row>
    <row r="106" spans="2:48" s="33" customFormat="1" x14ac:dyDescent="0.2">
      <c r="B106" s="35">
        <v>2017</v>
      </c>
      <c r="H106" s="93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W106" s="116"/>
      <c r="X106" s="91"/>
      <c r="Y106" s="91"/>
      <c r="Z106" s="91"/>
      <c r="AO106" s="94"/>
      <c r="AV106" s="94"/>
    </row>
    <row r="107" spans="2:48" s="33" customFormat="1" x14ac:dyDescent="0.2">
      <c r="B107" s="35">
        <v>2018</v>
      </c>
      <c r="H107" s="93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W107" s="116"/>
      <c r="X107" s="91"/>
      <c r="Y107" s="91"/>
      <c r="Z107" s="91"/>
      <c r="AO107" s="94"/>
      <c r="AV107" s="94"/>
    </row>
    <row r="108" spans="2:48" s="33" customFormat="1" x14ac:dyDescent="0.2">
      <c r="B108" s="35">
        <v>2019</v>
      </c>
      <c r="H108" s="93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W108" s="116"/>
      <c r="X108" s="91"/>
      <c r="Y108" s="91"/>
      <c r="Z108" s="91"/>
      <c r="AO108" s="94"/>
      <c r="AV108" s="94"/>
    </row>
    <row r="109" spans="2:48" s="33" customFormat="1" x14ac:dyDescent="0.2">
      <c r="B109" s="35">
        <v>2020</v>
      </c>
      <c r="H109" s="93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W109" s="116"/>
      <c r="X109" s="91"/>
      <c r="Y109" s="91"/>
      <c r="Z109" s="91"/>
      <c r="AO109" s="94"/>
      <c r="AV109" s="94"/>
    </row>
    <row r="110" spans="2:48" s="33" customFormat="1" x14ac:dyDescent="0.2">
      <c r="B110" s="35">
        <v>2021</v>
      </c>
      <c r="H110" s="93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W110" s="116"/>
      <c r="X110" s="91"/>
      <c r="Y110" s="91"/>
      <c r="Z110" s="91"/>
      <c r="AO110" s="94"/>
      <c r="AV110" s="94"/>
    </row>
    <row r="111" spans="2:48" s="33" customFormat="1" x14ac:dyDescent="0.2">
      <c r="B111" s="35">
        <v>2022</v>
      </c>
      <c r="H111" s="93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W111" s="116"/>
      <c r="X111" s="91"/>
      <c r="Y111" s="91"/>
      <c r="Z111" s="91"/>
      <c r="AO111" s="94"/>
      <c r="AV111" s="94"/>
    </row>
    <row r="112" spans="2:48" s="33" customFormat="1" x14ac:dyDescent="0.2">
      <c r="H112" s="93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W112" s="116"/>
      <c r="X112" s="91"/>
      <c r="Y112" s="91"/>
      <c r="Z112" s="91"/>
      <c r="AO112" s="94"/>
      <c r="AV112" s="94"/>
    </row>
    <row r="113" spans="2:48" s="33" customFormat="1" x14ac:dyDescent="0.2">
      <c r="B113" s="34" t="s">
        <v>172</v>
      </c>
      <c r="H113" s="93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W113" s="116"/>
      <c r="X113" s="91"/>
      <c r="Y113" s="91"/>
      <c r="Z113" s="91"/>
      <c r="AO113" s="94"/>
      <c r="AV113" s="94"/>
    </row>
    <row r="114" spans="2:48" s="33" customFormat="1" x14ac:dyDescent="0.2">
      <c r="B114" s="33" t="s">
        <v>173</v>
      </c>
      <c r="H114" s="93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W114" s="116"/>
      <c r="X114" s="91"/>
      <c r="Y114" s="91"/>
      <c r="Z114" s="91"/>
      <c r="AO114" s="94"/>
      <c r="AV114" s="94"/>
    </row>
    <row r="115" spans="2:48" s="33" customFormat="1" x14ac:dyDescent="0.2">
      <c r="B115" s="33" t="s">
        <v>174</v>
      </c>
      <c r="H115" s="93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W115" s="116"/>
      <c r="X115" s="91"/>
      <c r="Y115" s="91"/>
      <c r="Z115" s="91"/>
      <c r="AO115" s="94"/>
      <c r="AV115" s="94"/>
    </row>
    <row r="116" spans="2:48" s="33" customFormat="1" x14ac:dyDescent="0.2">
      <c r="H116" s="93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W116" s="116"/>
      <c r="X116" s="91"/>
      <c r="Y116" s="91"/>
      <c r="Z116" s="91"/>
      <c r="AO116" s="94"/>
      <c r="AV116" s="94"/>
    </row>
    <row r="117" spans="2:48" s="33" customFormat="1" x14ac:dyDescent="0.2">
      <c r="H117" s="93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W117" s="116"/>
      <c r="X117" s="91"/>
      <c r="Y117" s="91"/>
      <c r="Z117" s="91"/>
      <c r="AO117" s="94"/>
      <c r="AV117" s="94"/>
    </row>
    <row r="118" spans="2:48" s="33" customFormat="1" x14ac:dyDescent="0.2">
      <c r="B118" s="34" t="s">
        <v>223</v>
      </c>
      <c r="H118" s="93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W118" s="116"/>
      <c r="X118" s="91"/>
      <c r="Y118" s="91"/>
      <c r="Z118" s="91"/>
      <c r="AO118" s="94"/>
      <c r="AV118" s="94"/>
    </row>
    <row r="119" spans="2:48" s="33" customFormat="1" x14ac:dyDescent="0.2">
      <c r="B119" s="33" t="s">
        <v>142</v>
      </c>
      <c r="H119" s="93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W119" s="116"/>
      <c r="X119" s="91"/>
      <c r="Y119" s="91"/>
      <c r="Z119" s="91"/>
      <c r="AO119" s="94"/>
      <c r="AV119" s="94"/>
    </row>
    <row r="120" spans="2:48" s="33" customFormat="1" x14ac:dyDescent="0.2">
      <c r="B120" s="33" t="s">
        <v>143</v>
      </c>
      <c r="H120" s="93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W120" s="116"/>
      <c r="X120" s="91"/>
      <c r="Y120" s="91"/>
      <c r="Z120" s="91"/>
      <c r="AO120" s="94"/>
      <c r="AV120" s="94"/>
    </row>
    <row r="121" spans="2:48" s="33" customFormat="1" x14ac:dyDescent="0.2">
      <c r="B121" s="33" t="s">
        <v>144</v>
      </c>
      <c r="H121" s="93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W121" s="116"/>
      <c r="X121" s="91"/>
      <c r="Y121" s="91"/>
      <c r="Z121" s="91"/>
      <c r="AO121" s="94"/>
      <c r="AV121" s="94"/>
    </row>
    <row r="122" spans="2:48" s="33" customFormat="1" x14ac:dyDescent="0.2">
      <c r="B122" s="33" t="s">
        <v>145</v>
      </c>
      <c r="H122" s="93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W122" s="116"/>
      <c r="X122" s="91"/>
      <c r="Y122" s="91"/>
      <c r="Z122" s="91"/>
      <c r="AO122" s="94"/>
      <c r="AV122" s="94"/>
    </row>
    <row r="123" spans="2:48" s="33" customFormat="1" x14ac:dyDescent="0.2">
      <c r="H123" s="93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W123" s="116"/>
      <c r="X123" s="91"/>
      <c r="Y123" s="91"/>
      <c r="Z123" s="91"/>
      <c r="AO123" s="94"/>
      <c r="AV123" s="94"/>
    </row>
    <row r="124" spans="2:48" s="33" customFormat="1" x14ac:dyDescent="0.2">
      <c r="B124" s="34" t="s">
        <v>146</v>
      </c>
      <c r="H124" s="93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W124" s="116"/>
      <c r="X124" s="91"/>
      <c r="Y124" s="91"/>
      <c r="Z124" s="91"/>
      <c r="AO124" s="94"/>
      <c r="AV124" s="94"/>
    </row>
    <row r="125" spans="2:48" s="33" customFormat="1" x14ac:dyDescent="0.2">
      <c r="B125" s="33" t="s">
        <v>147</v>
      </c>
      <c r="H125" s="93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W125" s="116"/>
      <c r="X125" s="91"/>
      <c r="Y125" s="91"/>
      <c r="Z125" s="91"/>
      <c r="AO125" s="94"/>
      <c r="AV125" s="94"/>
    </row>
    <row r="126" spans="2:48" s="33" customFormat="1" x14ac:dyDescent="0.2">
      <c r="B126" s="33" t="s">
        <v>148</v>
      </c>
      <c r="H126" s="93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W126" s="116"/>
      <c r="X126" s="91"/>
      <c r="Y126" s="91"/>
      <c r="Z126" s="91"/>
      <c r="AO126" s="94"/>
      <c r="AV126" s="94"/>
    </row>
    <row r="127" spans="2:48" s="33" customFormat="1" x14ac:dyDescent="0.2">
      <c r="B127" s="33" t="s">
        <v>228</v>
      </c>
      <c r="H127" s="93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W127" s="116"/>
      <c r="X127" s="91"/>
      <c r="Y127" s="91"/>
      <c r="Z127" s="91"/>
      <c r="AO127" s="94"/>
      <c r="AV127" s="94"/>
    </row>
    <row r="128" spans="2:48" s="33" customFormat="1" x14ac:dyDescent="0.2">
      <c r="B128" s="33" t="s">
        <v>149</v>
      </c>
      <c r="H128" s="93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W128" s="116"/>
      <c r="X128" s="91"/>
      <c r="Y128" s="91"/>
      <c r="Z128" s="91"/>
      <c r="AO128" s="94"/>
      <c r="AV128" s="94"/>
    </row>
    <row r="129" spans="2:48" s="33" customFormat="1" x14ac:dyDescent="0.2">
      <c r="H129" s="93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W129" s="116"/>
      <c r="X129" s="91"/>
      <c r="Y129" s="91"/>
      <c r="Z129" s="91"/>
      <c r="AO129" s="94"/>
      <c r="AV129" s="94"/>
    </row>
    <row r="130" spans="2:48" s="33" customFormat="1" x14ac:dyDescent="0.2">
      <c r="B130" s="34" t="s">
        <v>150</v>
      </c>
      <c r="H130" s="93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W130" s="116"/>
      <c r="X130" s="91"/>
      <c r="Y130" s="91"/>
      <c r="Z130" s="91"/>
      <c r="AO130" s="94"/>
      <c r="AV130" s="94"/>
    </row>
    <row r="131" spans="2:48" s="33" customFormat="1" x14ac:dyDescent="0.2">
      <c r="B131" s="33" t="s">
        <v>231</v>
      </c>
      <c r="H131" s="93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W131" s="116"/>
      <c r="X131" s="91"/>
      <c r="Y131" s="91"/>
      <c r="Z131" s="91"/>
      <c r="AO131" s="94"/>
      <c r="AV131" s="94"/>
    </row>
    <row r="132" spans="2:48" s="33" customFormat="1" x14ac:dyDescent="0.2">
      <c r="B132" s="33" t="s">
        <v>232</v>
      </c>
      <c r="H132" s="93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W132" s="116"/>
      <c r="X132" s="91"/>
      <c r="Y132" s="91"/>
      <c r="Z132" s="91"/>
      <c r="AO132" s="94"/>
      <c r="AV132" s="94"/>
    </row>
    <row r="133" spans="2:48" s="33" customFormat="1" x14ac:dyDescent="0.2">
      <c r="B133" s="33" t="s">
        <v>233</v>
      </c>
      <c r="H133" s="93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W133" s="116"/>
      <c r="X133" s="91"/>
      <c r="Y133" s="91"/>
      <c r="Z133" s="91"/>
      <c r="AO133" s="94"/>
      <c r="AV133" s="94"/>
    </row>
    <row r="134" spans="2:48" s="33" customFormat="1" x14ac:dyDescent="0.2">
      <c r="B134" s="33" t="s">
        <v>234</v>
      </c>
      <c r="H134" s="93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W134" s="116"/>
      <c r="X134" s="91"/>
      <c r="Y134" s="91"/>
      <c r="Z134" s="91"/>
      <c r="AO134" s="94"/>
      <c r="AV134" s="94"/>
    </row>
    <row r="135" spans="2:48" s="33" customFormat="1" x14ac:dyDescent="0.2">
      <c r="B135" s="33" t="s">
        <v>151</v>
      </c>
      <c r="H135" s="93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W135" s="116"/>
      <c r="X135" s="91"/>
      <c r="Y135" s="91"/>
      <c r="Z135" s="91"/>
      <c r="AO135" s="94"/>
      <c r="AV135" s="94"/>
    </row>
    <row r="136" spans="2:48" s="33" customFormat="1" x14ac:dyDescent="0.2">
      <c r="H136" s="93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W136" s="116"/>
      <c r="X136" s="91"/>
      <c r="Y136" s="91"/>
      <c r="Z136" s="91"/>
      <c r="AO136" s="94"/>
      <c r="AV136" s="94"/>
    </row>
    <row r="137" spans="2:48" s="33" customFormat="1" x14ac:dyDescent="0.2">
      <c r="B137" s="34" t="s">
        <v>225</v>
      </c>
      <c r="H137" s="93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W137" s="116"/>
      <c r="X137" s="91"/>
      <c r="Y137" s="91"/>
      <c r="Z137" s="91"/>
      <c r="AO137" s="94"/>
      <c r="AV137" s="94"/>
    </row>
    <row r="138" spans="2:48" s="33" customFormat="1" x14ac:dyDescent="0.2">
      <c r="B138" s="33" t="s">
        <v>152</v>
      </c>
      <c r="H138" s="93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W138" s="116"/>
      <c r="X138" s="91"/>
      <c r="Y138" s="91"/>
      <c r="Z138" s="91"/>
      <c r="AO138" s="94"/>
      <c r="AV138" s="94"/>
    </row>
    <row r="139" spans="2:48" s="33" customFormat="1" x14ac:dyDescent="0.2">
      <c r="B139" s="33" t="s">
        <v>153</v>
      </c>
      <c r="H139" s="93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W139" s="116"/>
      <c r="X139" s="91"/>
      <c r="Y139" s="91"/>
      <c r="Z139" s="91"/>
      <c r="AO139" s="94"/>
      <c r="AV139" s="94"/>
    </row>
    <row r="140" spans="2:48" s="33" customFormat="1" x14ac:dyDescent="0.2">
      <c r="H140" s="93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W140" s="116"/>
      <c r="X140" s="91"/>
      <c r="Y140" s="91"/>
      <c r="Z140" s="91"/>
      <c r="AO140" s="94"/>
      <c r="AV140" s="94"/>
    </row>
    <row r="141" spans="2:48" s="33" customFormat="1" x14ac:dyDescent="0.2">
      <c r="B141" s="34" t="s">
        <v>212</v>
      </c>
      <c r="H141" s="93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W141" s="116"/>
      <c r="X141" s="91"/>
      <c r="Y141" s="91"/>
      <c r="Z141" s="91"/>
      <c r="AO141" s="94"/>
      <c r="AV141" s="94"/>
    </row>
    <row r="142" spans="2:48" s="33" customFormat="1" x14ac:dyDescent="0.2">
      <c r="B142" s="33" t="s">
        <v>152</v>
      </c>
      <c r="H142" s="93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W142" s="116"/>
      <c r="X142" s="91"/>
      <c r="Y142" s="91"/>
      <c r="Z142" s="91"/>
      <c r="AO142" s="94"/>
      <c r="AV142" s="94"/>
    </row>
    <row r="143" spans="2:48" s="33" customFormat="1" x14ac:dyDescent="0.2">
      <c r="B143" s="33" t="s">
        <v>153</v>
      </c>
      <c r="H143" s="93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W143" s="116"/>
      <c r="X143" s="91"/>
      <c r="Y143" s="91"/>
      <c r="Z143" s="91"/>
      <c r="AO143" s="94"/>
      <c r="AV143" s="94"/>
    </row>
    <row r="144" spans="2:48" s="33" customFormat="1" x14ac:dyDescent="0.2">
      <c r="H144" s="93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W144" s="116"/>
      <c r="X144" s="91"/>
      <c r="Y144" s="91"/>
      <c r="Z144" s="91"/>
      <c r="AO144" s="94"/>
      <c r="AV144" s="94"/>
    </row>
    <row r="145" spans="2:48" s="33" customFormat="1" x14ac:dyDescent="0.2">
      <c r="B145" s="34" t="s">
        <v>213</v>
      </c>
      <c r="H145" s="93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W145" s="116"/>
      <c r="X145" s="91"/>
      <c r="Y145" s="91"/>
      <c r="Z145" s="91"/>
      <c r="AO145" s="94"/>
      <c r="AV145" s="94"/>
    </row>
    <row r="146" spans="2:48" s="33" customFormat="1" x14ac:dyDescent="0.2">
      <c r="B146" s="33" t="s">
        <v>154</v>
      </c>
      <c r="H146" s="93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W146" s="116"/>
      <c r="X146" s="91"/>
      <c r="Y146" s="91"/>
      <c r="Z146" s="91"/>
      <c r="AO146" s="94"/>
      <c r="AV146" s="94"/>
    </row>
    <row r="147" spans="2:48" s="33" customFormat="1" x14ac:dyDescent="0.2">
      <c r="B147" s="33" t="s">
        <v>155</v>
      </c>
      <c r="H147" s="93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W147" s="116"/>
      <c r="X147" s="91"/>
      <c r="Y147" s="91"/>
      <c r="Z147" s="91"/>
      <c r="AO147" s="94"/>
      <c r="AV147" s="94"/>
    </row>
    <row r="148" spans="2:48" s="33" customFormat="1" x14ac:dyDescent="0.2">
      <c r="B148" s="33" t="s">
        <v>156</v>
      </c>
      <c r="H148" s="93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W148" s="116"/>
      <c r="X148" s="91"/>
      <c r="Y148" s="91"/>
      <c r="Z148" s="91"/>
      <c r="AO148" s="94"/>
      <c r="AV148" s="94"/>
    </row>
    <row r="149" spans="2:48" s="33" customFormat="1" x14ac:dyDescent="0.2">
      <c r="B149" s="33" t="s">
        <v>157</v>
      </c>
      <c r="H149" s="93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W149" s="116"/>
      <c r="X149" s="91"/>
      <c r="Y149" s="91"/>
      <c r="Z149" s="91"/>
      <c r="AO149" s="94"/>
      <c r="AV149" s="94"/>
    </row>
    <row r="150" spans="2:48" s="33" customFormat="1" x14ac:dyDescent="0.2">
      <c r="H150" s="93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W150" s="116"/>
      <c r="X150" s="91"/>
      <c r="Y150" s="91"/>
      <c r="Z150" s="91"/>
      <c r="AO150" s="94"/>
      <c r="AV150" s="94"/>
    </row>
    <row r="151" spans="2:48" s="33" customFormat="1" x14ac:dyDescent="0.2">
      <c r="B151" s="34" t="s">
        <v>224</v>
      </c>
      <c r="H151" s="93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W151" s="116"/>
      <c r="X151" s="91"/>
      <c r="Y151" s="91"/>
      <c r="Z151" s="91"/>
      <c r="AO151" s="94"/>
      <c r="AV151" s="94"/>
    </row>
    <row r="152" spans="2:48" s="33" customFormat="1" x14ac:dyDescent="0.2">
      <c r="B152" s="33" t="s">
        <v>158</v>
      </c>
      <c r="H152" s="93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W152" s="116"/>
      <c r="X152" s="91"/>
      <c r="Y152" s="91"/>
      <c r="Z152" s="91"/>
      <c r="AO152" s="94"/>
      <c r="AV152" s="94"/>
    </row>
    <row r="153" spans="2:48" s="33" customFormat="1" x14ac:dyDescent="0.2">
      <c r="B153" s="33" t="s">
        <v>159</v>
      </c>
      <c r="H153" s="93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W153" s="116"/>
      <c r="X153" s="91"/>
      <c r="Y153" s="91"/>
      <c r="Z153" s="91"/>
      <c r="AO153" s="94"/>
      <c r="AV153" s="94"/>
    </row>
    <row r="154" spans="2:48" s="33" customFormat="1" x14ac:dyDescent="0.2">
      <c r="B154" s="33" t="s">
        <v>160</v>
      </c>
      <c r="H154" s="93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W154" s="116"/>
      <c r="X154" s="91"/>
      <c r="Y154" s="91"/>
      <c r="Z154" s="91"/>
      <c r="AO154" s="94"/>
      <c r="AV154" s="94"/>
    </row>
    <row r="155" spans="2:48" s="33" customFormat="1" x14ac:dyDescent="0.2">
      <c r="B155" s="33" t="s">
        <v>161</v>
      </c>
      <c r="H155" s="93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W155" s="116"/>
      <c r="X155" s="91"/>
      <c r="Y155" s="91"/>
      <c r="Z155" s="91"/>
      <c r="AO155" s="94"/>
      <c r="AV155" s="94"/>
    </row>
    <row r="156" spans="2:48" s="33" customFormat="1" x14ac:dyDescent="0.2">
      <c r="B156" s="33" t="s">
        <v>162</v>
      </c>
      <c r="H156" s="93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W156" s="116"/>
      <c r="X156" s="91"/>
      <c r="Y156" s="91"/>
      <c r="Z156" s="91"/>
      <c r="AO156" s="94"/>
      <c r="AV156" s="94"/>
    </row>
    <row r="157" spans="2:48" s="33" customFormat="1" x14ac:dyDescent="0.2">
      <c r="B157" s="33" t="s">
        <v>163</v>
      </c>
      <c r="H157" s="93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W157" s="116"/>
      <c r="X157" s="91"/>
      <c r="Y157" s="91"/>
      <c r="Z157" s="91"/>
      <c r="AO157" s="94"/>
      <c r="AV157" s="94"/>
    </row>
    <row r="158" spans="2:48" s="33" customFormat="1" x14ac:dyDescent="0.2">
      <c r="B158" s="33" t="s">
        <v>164</v>
      </c>
      <c r="H158" s="93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W158" s="116"/>
      <c r="X158" s="91"/>
      <c r="Y158" s="91"/>
      <c r="Z158" s="91"/>
      <c r="AO158" s="94"/>
      <c r="AV158" s="94"/>
    </row>
    <row r="159" spans="2:48" s="33" customFormat="1" x14ac:dyDescent="0.2">
      <c r="B159" s="33" t="s">
        <v>165</v>
      </c>
      <c r="H159" s="93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W159" s="116"/>
      <c r="X159" s="91"/>
      <c r="Y159" s="91"/>
      <c r="Z159" s="91"/>
      <c r="AO159" s="94"/>
      <c r="AV159" s="94"/>
    </row>
    <row r="160" spans="2:48" s="33" customFormat="1" x14ac:dyDescent="0.2">
      <c r="B160" s="33" t="s">
        <v>166</v>
      </c>
      <c r="H160" s="93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W160" s="116"/>
      <c r="X160" s="91"/>
      <c r="Y160" s="91"/>
      <c r="Z160" s="91"/>
      <c r="AO160" s="94"/>
      <c r="AV160" s="94"/>
    </row>
    <row r="161" spans="8:48" s="33" customFormat="1" x14ac:dyDescent="0.2">
      <c r="H161" s="93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W161" s="116"/>
      <c r="X161" s="91"/>
      <c r="Y161" s="91"/>
      <c r="Z161" s="91"/>
      <c r="AO161" s="94"/>
      <c r="AV161" s="94"/>
    </row>
    <row r="162" spans="8:48" s="33" customFormat="1" x14ac:dyDescent="0.2">
      <c r="H162" s="93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W162" s="116"/>
      <c r="X162" s="91"/>
      <c r="Y162" s="91"/>
      <c r="Z162" s="91"/>
      <c r="AO162" s="94"/>
      <c r="AV162" s="94"/>
    </row>
    <row r="163" spans="8:48" s="33" customFormat="1" x14ac:dyDescent="0.2">
      <c r="H163" s="93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W163" s="116"/>
      <c r="X163" s="91"/>
      <c r="Y163" s="91"/>
      <c r="Z163" s="91"/>
      <c r="AO163" s="94"/>
      <c r="AV163" s="94"/>
    </row>
    <row r="164" spans="8:48" s="33" customFormat="1" x14ac:dyDescent="0.2">
      <c r="H164" s="93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W164" s="116"/>
      <c r="X164" s="91"/>
      <c r="Y164" s="91"/>
      <c r="Z164" s="91"/>
      <c r="AO164" s="94"/>
      <c r="AV164" s="94"/>
    </row>
    <row r="165" spans="8:48" s="33" customFormat="1" x14ac:dyDescent="0.2">
      <c r="H165" s="93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W165" s="116"/>
      <c r="X165" s="91"/>
      <c r="Y165" s="91"/>
      <c r="Z165" s="91"/>
      <c r="AO165" s="94"/>
      <c r="AV165" s="94"/>
    </row>
    <row r="166" spans="8:48" s="33" customFormat="1" x14ac:dyDescent="0.2">
      <c r="H166" s="93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W166" s="116"/>
      <c r="X166" s="91"/>
      <c r="Y166" s="91"/>
      <c r="Z166" s="91"/>
      <c r="AO166" s="94"/>
      <c r="AV166" s="94"/>
    </row>
    <row r="167" spans="8:48" s="33" customFormat="1" x14ac:dyDescent="0.2">
      <c r="H167" s="93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W167" s="116"/>
      <c r="X167" s="91"/>
      <c r="Y167" s="91"/>
      <c r="Z167" s="91"/>
      <c r="AO167" s="94"/>
      <c r="AV167" s="94"/>
    </row>
    <row r="168" spans="8:48" s="33" customFormat="1" x14ac:dyDescent="0.2">
      <c r="H168" s="93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W168" s="116"/>
      <c r="X168" s="91"/>
      <c r="Y168" s="91"/>
      <c r="Z168" s="91"/>
      <c r="AO168" s="94"/>
      <c r="AV168" s="94"/>
    </row>
    <row r="169" spans="8:48" s="33" customFormat="1" x14ac:dyDescent="0.2">
      <c r="H169" s="93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W169" s="116"/>
      <c r="X169" s="91"/>
      <c r="Y169" s="91"/>
      <c r="Z169" s="91"/>
      <c r="AO169" s="94"/>
      <c r="AV169" s="94"/>
    </row>
    <row r="170" spans="8:48" s="33" customFormat="1" x14ac:dyDescent="0.2">
      <c r="H170" s="93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W170" s="116"/>
      <c r="X170" s="91"/>
      <c r="Y170" s="91"/>
      <c r="Z170" s="91"/>
      <c r="AO170" s="94"/>
      <c r="AV170" s="94"/>
    </row>
    <row r="171" spans="8:48" s="33" customFormat="1" x14ac:dyDescent="0.2">
      <c r="H171" s="93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W171" s="116"/>
      <c r="X171" s="91"/>
      <c r="Y171" s="91"/>
      <c r="Z171" s="91"/>
      <c r="AO171" s="94"/>
      <c r="AV171" s="94"/>
    </row>
    <row r="172" spans="8:48" s="33" customFormat="1" x14ac:dyDescent="0.2">
      <c r="H172" s="93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W172" s="116"/>
      <c r="X172" s="91"/>
      <c r="Y172" s="91"/>
      <c r="Z172" s="91"/>
      <c r="AO172" s="94"/>
      <c r="AV172" s="94"/>
    </row>
    <row r="173" spans="8:48" s="33" customFormat="1" x14ac:dyDescent="0.2">
      <c r="H173" s="93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W173" s="116"/>
      <c r="X173" s="91"/>
      <c r="Y173" s="91"/>
      <c r="Z173" s="91"/>
      <c r="AO173" s="94"/>
      <c r="AV173" s="94"/>
    </row>
    <row r="174" spans="8:48" s="33" customFormat="1" x14ac:dyDescent="0.2">
      <c r="H174" s="93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W174" s="116"/>
      <c r="X174" s="91"/>
      <c r="Y174" s="91"/>
      <c r="Z174" s="91"/>
      <c r="AO174" s="94"/>
      <c r="AV174" s="94"/>
    </row>
    <row r="175" spans="8:48" s="33" customFormat="1" x14ac:dyDescent="0.2">
      <c r="H175" s="93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W175" s="116"/>
      <c r="X175" s="91"/>
      <c r="Y175" s="91"/>
      <c r="Z175" s="91"/>
      <c r="AO175" s="94"/>
      <c r="AV175" s="94"/>
    </row>
    <row r="176" spans="8:48" s="33" customFormat="1" x14ac:dyDescent="0.2">
      <c r="H176" s="93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W176" s="116"/>
      <c r="X176" s="91"/>
      <c r="Y176" s="91"/>
      <c r="Z176" s="91"/>
      <c r="AO176" s="94"/>
      <c r="AV176" s="94"/>
    </row>
    <row r="177" spans="8:48" s="33" customFormat="1" x14ac:dyDescent="0.2">
      <c r="H177" s="93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W177" s="116"/>
      <c r="X177" s="91"/>
      <c r="Y177" s="91"/>
      <c r="Z177" s="91"/>
      <c r="AO177" s="94"/>
      <c r="AV177" s="94"/>
    </row>
    <row r="178" spans="8:48" s="33" customFormat="1" x14ac:dyDescent="0.2">
      <c r="H178" s="93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W178" s="116"/>
      <c r="X178" s="91"/>
      <c r="Y178" s="91"/>
      <c r="Z178" s="91"/>
      <c r="AO178" s="94"/>
      <c r="AV178" s="94"/>
    </row>
    <row r="179" spans="8:48" s="33" customFormat="1" x14ac:dyDescent="0.2">
      <c r="H179" s="93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W179" s="116"/>
      <c r="X179" s="91"/>
      <c r="Y179" s="91"/>
      <c r="Z179" s="91"/>
      <c r="AO179" s="94"/>
      <c r="AV179" s="94"/>
    </row>
    <row r="180" spans="8:48" s="33" customFormat="1" x14ac:dyDescent="0.2">
      <c r="H180" s="93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W180" s="116"/>
      <c r="X180" s="91"/>
      <c r="Y180" s="91"/>
      <c r="Z180" s="91"/>
      <c r="AO180" s="94"/>
      <c r="AV180" s="94"/>
    </row>
    <row r="181" spans="8:48" s="33" customFormat="1" x14ac:dyDescent="0.2">
      <c r="H181" s="93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W181" s="116"/>
      <c r="X181" s="91"/>
      <c r="Y181" s="91"/>
      <c r="Z181" s="91"/>
      <c r="AO181" s="94"/>
      <c r="AV181" s="94"/>
    </row>
    <row r="182" spans="8:48" s="33" customFormat="1" x14ac:dyDescent="0.2">
      <c r="H182" s="93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W182" s="116"/>
      <c r="X182" s="91"/>
      <c r="Y182" s="91"/>
      <c r="Z182" s="91"/>
      <c r="AO182" s="94"/>
      <c r="AV182" s="94"/>
    </row>
    <row r="183" spans="8:48" s="33" customFormat="1" x14ac:dyDescent="0.2">
      <c r="H183" s="93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W183" s="116"/>
      <c r="X183" s="91"/>
      <c r="Y183" s="91"/>
      <c r="Z183" s="91"/>
      <c r="AO183" s="94"/>
      <c r="AV183" s="94"/>
    </row>
    <row r="184" spans="8:48" s="33" customFormat="1" x14ac:dyDescent="0.2">
      <c r="H184" s="93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W184" s="116"/>
      <c r="X184" s="91"/>
      <c r="Y184" s="91"/>
      <c r="Z184" s="91"/>
      <c r="AO184" s="94"/>
      <c r="AV184" s="94"/>
    </row>
    <row r="185" spans="8:48" s="33" customFormat="1" x14ac:dyDescent="0.2">
      <c r="H185" s="93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W185" s="116"/>
      <c r="X185" s="91"/>
      <c r="Y185" s="91"/>
      <c r="Z185" s="91"/>
      <c r="AO185" s="94"/>
      <c r="AV185" s="94"/>
    </row>
    <row r="186" spans="8:48" s="33" customFormat="1" x14ac:dyDescent="0.2">
      <c r="H186" s="93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W186" s="116"/>
      <c r="X186" s="91"/>
      <c r="Y186" s="91"/>
      <c r="Z186" s="91"/>
      <c r="AO186" s="94"/>
      <c r="AV186" s="94"/>
    </row>
    <row r="187" spans="8:48" s="33" customFormat="1" x14ac:dyDescent="0.2">
      <c r="H187" s="93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W187" s="116"/>
      <c r="X187" s="91"/>
      <c r="Y187" s="91"/>
      <c r="Z187" s="91"/>
      <c r="AO187" s="94"/>
      <c r="AV187" s="94"/>
    </row>
    <row r="188" spans="8:48" s="33" customFormat="1" x14ac:dyDescent="0.2">
      <c r="H188" s="93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W188" s="116"/>
      <c r="X188" s="91"/>
      <c r="Y188" s="91"/>
      <c r="Z188" s="91"/>
      <c r="AO188" s="94"/>
      <c r="AV188" s="94"/>
    </row>
    <row r="189" spans="8:48" s="33" customFormat="1" x14ac:dyDescent="0.2">
      <c r="H189" s="93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W189" s="116"/>
      <c r="X189" s="91"/>
      <c r="Y189" s="91"/>
      <c r="Z189" s="91"/>
      <c r="AO189" s="94"/>
      <c r="AV189" s="94"/>
    </row>
    <row r="190" spans="8:48" s="33" customFormat="1" x14ac:dyDescent="0.2">
      <c r="H190" s="93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W190" s="116"/>
      <c r="X190" s="91"/>
      <c r="Y190" s="91"/>
      <c r="Z190" s="91"/>
      <c r="AO190" s="94"/>
      <c r="AV190" s="94"/>
    </row>
    <row r="191" spans="8:48" s="33" customFormat="1" x14ac:dyDescent="0.2">
      <c r="H191" s="93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W191" s="116"/>
      <c r="X191" s="91"/>
      <c r="Y191" s="91"/>
      <c r="Z191" s="91"/>
      <c r="AO191" s="94"/>
      <c r="AV191" s="94"/>
    </row>
    <row r="192" spans="8:48" s="33" customFormat="1" x14ac:dyDescent="0.2">
      <c r="H192" s="93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W192" s="116"/>
      <c r="X192" s="91"/>
      <c r="Y192" s="91"/>
      <c r="Z192" s="91"/>
      <c r="AO192" s="94"/>
      <c r="AV192" s="94"/>
    </row>
    <row r="193" spans="8:48" s="33" customFormat="1" x14ac:dyDescent="0.2">
      <c r="H193" s="93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W193" s="116"/>
      <c r="X193" s="91"/>
      <c r="Y193" s="91"/>
      <c r="Z193" s="91"/>
      <c r="AO193" s="94"/>
      <c r="AV193" s="94"/>
    </row>
    <row r="194" spans="8:48" s="33" customFormat="1" x14ac:dyDescent="0.2">
      <c r="H194" s="93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W194" s="116"/>
      <c r="X194" s="91"/>
      <c r="Y194" s="91"/>
      <c r="Z194" s="91"/>
      <c r="AO194" s="94"/>
      <c r="AV194" s="94"/>
    </row>
    <row r="195" spans="8:48" s="33" customFormat="1" x14ac:dyDescent="0.2">
      <c r="H195" s="93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W195" s="116"/>
      <c r="X195" s="91"/>
      <c r="Y195" s="91"/>
      <c r="Z195" s="91"/>
      <c r="AO195" s="94"/>
      <c r="AV195" s="94"/>
    </row>
    <row r="196" spans="8:48" s="33" customFormat="1" x14ac:dyDescent="0.2">
      <c r="H196" s="93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W196" s="116"/>
      <c r="X196" s="91"/>
      <c r="Y196" s="91"/>
      <c r="Z196" s="91"/>
      <c r="AO196" s="94"/>
      <c r="AV196" s="94"/>
    </row>
    <row r="197" spans="8:48" s="33" customFormat="1" x14ac:dyDescent="0.2">
      <c r="H197" s="93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W197" s="116"/>
      <c r="X197" s="91"/>
      <c r="Y197" s="91"/>
      <c r="Z197" s="91"/>
      <c r="AO197" s="94"/>
      <c r="AV197" s="94"/>
    </row>
    <row r="198" spans="8:48" s="33" customFormat="1" x14ac:dyDescent="0.2">
      <c r="H198" s="93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W198" s="116"/>
      <c r="X198" s="91"/>
      <c r="Y198" s="91"/>
      <c r="Z198" s="91"/>
      <c r="AO198" s="94"/>
      <c r="AV198" s="94"/>
    </row>
    <row r="199" spans="8:48" s="33" customFormat="1" x14ac:dyDescent="0.2">
      <c r="H199" s="93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W199" s="116"/>
      <c r="X199" s="91"/>
      <c r="Y199" s="91"/>
      <c r="Z199" s="91"/>
      <c r="AO199" s="94"/>
      <c r="AV199" s="94"/>
    </row>
    <row r="200" spans="8:48" s="33" customFormat="1" x14ac:dyDescent="0.2">
      <c r="H200" s="93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W200" s="116"/>
      <c r="X200" s="91"/>
      <c r="Y200" s="91"/>
      <c r="Z200" s="91"/>
      <c r="AO200" s="94"/>
      <c r="AV200" s="94"/>
    </row>
    <row r="201" spans="8:48" s="36" customFormat="1" x14ac:dyDescent="0.2">
      <c r="H201" s="62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W201" s="115"/>
      <c r="X201" s="53"/>
      <c r="Y201" s="53"/>
      <c r="Z201" s="53"/>
      <c r="AO201" s="78"/>
      <c r="AV201" s="78"/>
    </row>
    <row r="202" spans="8:48" s="36" customFormat="1" x14ac:dyDescent="0.2">
      <c r="H202" s="62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W202" s="115"/>
      <c r="X202" s="53"/>
      <c r="Y202" s="53"/>
      <c r="Z202" s="53"/>
      <c r="AO202" s="78"/>
      <c r="AV202" s="78"/>
    </row>
    <row r="203" spans="8:48" s="36" customFormat="1" x14ac:dyDescent="0.2">
      <c r="H203" s="62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W203" s="115"/>
      <c r="X203" s="53"/>
      <c r="Y203" s="53"/>
      <c r="Z203" s="53"/>
      <c r="AO203" s="78"/>
      <c r="AV203" s="78"/>
    </row>
    <row r="204" spans="8:48" s="36" customFormat="1" x14ac:dyDescent="0.2">
      <c r="H204" s="62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W204" s="115"/>
      <c r="X204" s="53"/>
      <c r="Y204" s="53"/>
      <c r="Z204" s="53"/>
      <c r="AO204" s="78"/>
      <c r="AV204" s="78"/>
    </row>
    <row r="205" spans="8:48" s="36" customFormat="1" x14ac:dyDescent="0.2">
      <c r="H205" s="62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W205" s="115"/>
      <c r="X205" s="53"/>
      <c r="Y205" s="53"/>
      <c r="Z205" s="53"/>
      <c r="AO205" s="78"/>
      <c r="AV205" s="78"/>
    </row>
    <row r="206" spans="8:48" s="36" customFormat="1" x14ac:dyDescent="0.2">
      <c r="H206" s="62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W206" s="115"/>
      <c r="X206" s="53"/>
      <c r="Y206" s="53"/>
      <c r="Z206" s="53"/>
      <c r="AO206" s="78"/>
      <c r="AV206" s="78"/>
    </row>
    <row r="207" spans="8:48" s="36" customFormat="1" x14ac:dyDescent="0.2">
      <c r="H207" s="62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W207" s="115"/>
      <c r="X207" s="53"/>
      <c r="Y207" s="53"/>
      <c r="Z207" s="53"/>
      <c r="AO207" s="78"/>
      <c r="AV207" s="78"/>
    </row>
    <row r="208" spans="8:48" s="36" customFormat="1" x14ac:dyDescent="0.2">
      <c r="H208" s="62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W208" s="115"/>
      <c r="X208" s="53"/>
      <c r="Y208" s="53"/>
      <c r="Z208" s="53"/>
      <c r="AO208" s="78"/>
      <c r="AV208" s="78"/>
    </row>
    <row r="209" spans="8:48" s="36" customFormat="1" x14ac:dyDescent="0.2">
      <c r="H209" s="62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W209" s="115"/>
      <c r="X209" s="53"/>
      <c r="Y209" s="53"/>
      <c r="Z209" s="53"/>
      <c r="AO209" s="78"/>
      <c r="AV209" s="78"/>
    </row>
    <row r="210" spans="8:48" s="36" customFormat="1" x14ac:dyDescent="0.2">
      <c r="H210" s="62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W210" s="115"/>
      <c r="X210" s="53"/>
      <c r="Y210" s="53"/>
      <c r="Z210" s="53"/>
      <c r="AO210" s="78"/>
      <c r="AV210" s="78"/>
    </row>
    <row r="211" spans="8:48" s="36" customFormat="1" x14ac:dyDescent="0.2">
      <c r="H211" s="62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W211" s="115"/>
      <c r="X211" s="53"/>
      <c r="Y211" s="53"/>
      <c r="Z211" s="53"/>
      <c r="AO211" s="78"/>
      <c r="AV211" s="78"/>
    </row>
    <row r="212" spans="8:48" s="36" customFormat="1" x14ac:dyDescent="0.2">
      <c r="H212" s="62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W212" s="115"/>
      <c r="X212" s="53"/>
      <c r="Y212" s="53"/>
      <c r="Z212" s="53"/>
      <c r="AO212" s="78"/>
      <c r="AV212" s="78"/>
    </row>
    <row r="213" spans="8:48" s="36" customFormat="1" x14ac:dyDescent="0.2">
      <c r="H213" s="62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W213" s="115"/>
      <c r="X213" s="53"/>
      <c r="Y213" s="53"/>
      <c r="Z213" s="53"/>
      <c r="AO213" s="78"/>
      <c r="AV213" s="78"/>
    </row>
    <row r="214" spans="8:48" s="36" customFormat="1" x14ac:dyDescent="0.2">
      <c r="H214" s="62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W214" s="115"/>
      <c r="X214" s="53"/>
      <c r="Y214" s="53"/>
      <c r="Z214" s="53"/>
      <c r="AO214" s="78"/>
      <c r="AV214" s="78"/>
    </row>
    <row r="215" spans="8:48" s="36" customFormat="1" x14ac:dyDescent="0.2">
      <c r="H215" s="62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W215" s="115"/>
      <c r="X215" s="53"/>
      <c r="Y215" s="53"/>
      <c r="Z215" s="53"/>
      <c r="AO215" s="78"/>
      <c r="AV215" s="78"/>
    </row>
    <row r="216" spans="8:48" s="36" customFormat="1" x14ac:dyDescent="0.2">
      <c r="H216" s="62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W216" s="115"/>
      <c r="X216" s="53"/>
      <c r="Y216" s="53"/>
      <c r="Z216" s="53"/>
      <c r="AO216" s="78"/>
      <c r="AV216" s="78"/>
    </row>
    <row r="217" spans="8:48" s="36" customFormat="1" x14ac:dyDescent="0.2">
      <c r="H217" s="62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W217" s="115"/>
      <c r="X217" s="53"/>
      <c r="Y217" s="53"/>
      <c r="Z217" s="53"/>
      <c r="AO217" s="78"/>
      <c r="AV217" s="78"/>
    </row>
    <row r="218" spans="8:48" s="36" customFormat="1" x14ac:dyDescent="0.2">
      <c r="H218" s="62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W218" s="115"/>
      <c r="X218" s="53"/>
      <c r="Y218" s="53"/>
      <c r="Z218" s="53"/>
      <c r="AO218" s="78"/>
      <c r="AV218" s="78"/>
    </row>
    <row r="219" spans="8:48" s="36" customFormat="1" x14ac:dyDescent="0.2">
      <c r="H219" s="62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W219" s="115"/>
      <c r="X219" s="53"/>
      <c r="Y219" s="53"/>
      <c r="Z219" s="53"/>
      <c r="AO219" s="78"/>
      <c r="AV219" s="78"/>
    </row>
    <row r="220" spans="8:48" s="36" customFormat="1" x14ac:dyDescent="0.2">
      <c r="H220" s="62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W220" s="115"/>
      <c r="X220" s="53"/>
      <c r="Y220" s="53"/>
      <c r="Z220" s="53"/>
      <c r="AO220" s="78"/>
      <c r="AV220" s="78"/>
    </row>
    <row r="221" spans="8:48" s="36" customFormat="1" x14ac:dyDescent="0.2">
      <c r="H221" s="62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W221" s="115"/>
      <c r="X221" s="53"/>
      <c r="Y221" s="53"/>
      <c r="Z221" s="53"/>
      <c r="AO221" s="78"/>
      <c r="AV221" s="78"/>
    </row>
    <row r="222" spans="8:48" s="36" customFormat="1" x14ac:dyDescent="0.2">
      <c r="H222" s="62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W222" s="115"/>
      <c r="X222" s="53"/>
      <c r="Y222" s="53"/>
      <c r="Z222" s="53"/>
      <c r="AO222" s="78"/>
      <c r="AV222" s="78"/>
    </row>
    <row r="223" spans="8:48" s="36" customFormat="1" x14ac:dyDescent="0.2">
      <c r="H223" s="62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W223" s="115"/>
      <c r="X223" s="53"/>
      <c r="Y223" s="53"/>
      <c r="Z223" s="53"/>
      <c r="AO223" s="78"/>
      <c r="AV223" s="78"/>
    </row>
    <row r="224" spans="8:48" s="36" customFormat="1" x14ac:dyDescent="0.2">
      <c r="H224" s="62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W224" s="115"/>
      <c r="X224" s="53"/>
      <c r="Y224" s="53"/>
      <c r="Z224" s="53"/>
      <c r="AO224" s="78"/>
      <c r="AV224" s="78"/>
    </row>
    <row r="225" spans="8:48" s="36" customFormat="1" x14ac:dyDescent="0.2">
      <c r="H225" s="62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W225" s="115"/>
      <c r="X225" s="53"/>
      <c r="Y225" s="53"/>
      <c r="Z225" s="53"/>
      <c r="AO225" s="78"/>
      <c r="AV225" s="78"/>
    </row>
    <row r="226" spans="8:48" s="36" customFormat="1" x14ac:dyDescent="0.2">
      <c r="H226" s="62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W226" s="115"/>
      <c r="X226" s="53"/>
      <c r="Y226" s="53"/>
      <c r="Z226" s="53"/>
      <c r="AO226" s="78"/>
      <c r="AV226" s="78"/>
    </row>
    <row r="227" spans="8:48" s="36" customFormat="1" x14ac:dyDescent="0.2">
      <c r="H227" s="62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W227" s="115"/>
      <c r="X227" s="53"/>
      <c r="Y227" s="53"/>
      <c r="Z227" s="53"/>
      <c r="AO227" s="78"/>
      <c r="AV227" s="78"/>
    </row>
    <row r="228" spans="8:48" s="36" customFormat="1" x14ac:dyDescent="0.2">
      <c r="H228" s="62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W228" s="115"/>
      <c r="X228" s="53"/>
      <c r="Y228" s="53"/>
      <c r="Z228" s="53"/>
      <c r="AO228" s="78"/>
      <c r="AV228" s="78"/>
    </row>
    <row r="229" spans="8:48" s="36" customFormat="1" x14ac:dyDescent="0.2">
      <c r="H229" s="62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W229" s="115"/>
      <c r="X229" s="53"/>
      <c r="Y229" s="53"/>
      <c r="Z229" s="53"/>
      <c r="AO229" s="78"/>
      <c r="AV229" s="78"/>
    </row>
    <row r="230" spans="8:48" s="36" customFormat="1" x14ac:dyDescent="0.2">
      <c r="H230" s="62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W230" s="115"/>
      <c r="X230" s="53"/>
      <c r="Y230" s="53"/>
      <c r="Z230" s="53"/>
      <c r="AO230" s="78"/>
      <c r="AV230" s="78"/>
    </row>
    <row r="231" spans="8:48" s="36" customFormat="1" x14ac:dyDescent="0.2">
      <c r="H231" s="62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W231" s="115"/>
      <c r="X231" s="53"/>
      <c r="Y231" s="53"/>
      <c r="Z231" s="53"/>
      <c r="AO231" s="78"/>
      <c r="AV231" s="78"/>
    </row>
    <row r="232" spans="8:48" s="36" customFormat="1" x14ac:dyDescent="0.2">
      <c r="H232" s="62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W232" s="115"/>
      <c r="X232" s="53"/>
      <c r="Y232" s="53"/>
      <c r="Z232" s="53"/>
      <c r="AO232" s="78"/>
      <c r="AV232" s="78"/>
    </row>
    <row r="233" spans="8:48" s="36" customFormat="1" x14ac:dyDescent="0.2">
      <c r="H233" s="62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W233" s="115"/>
      <c r="X233" s="53"/>
      <c r="Y233" s="53"/>
      <c r="Z233" s="53"/>
      <c r="AO233" s="78"/>
      <c r="AV233" s="78"/>
    </row>
    <row r="234" spans="8:48" s="36" customFormat="1" x14ac:dyDescent="0.2">
      <c r="H234" s="62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W234" s="115"/>
      <c r="X234" s="53"/>
      <c r="Y234" s="53"/>
      <c r="Z234" s="53"/>
      <c r="AO234" s="78"/>
      <c r="AV234" s="78"/>
    </row>
    <row r="235" spans="8:48" s="36" customFormat="1" x14ac:dyDescent="0.2">
      <c r="H235" s="62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W235" s="115"/>
      <c r="X235" s="53"/>
      <c r="Y235" s="53"/>
      <c r="Z235" s="53"/>
      <c r="AO235" s="78"/>
      <c r="AV235" s="78"/>
    </row>
    <row r="236" spans="8:48" s="36" customFormat="1" x14ac:dyDescent="0.2">
      <c r="H236" s="62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W236" s="115"/>
      <c r="X236" s="53"/>
      <c r="Y236" s="53"/>
      <c r="Z236" s="53"/>
      <c r="AO236" s="78"/>
      <c r="AV236" s="78"/>
    </row>
    <row r="237" spans="8:48" s="36" customFormat="1" x14ac:dyDescent="0.2">
      <c r="H237" s="62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W237" s="115"/>
      <c r="X237" s="53"/>
      <c r="Y237" s="53"/>
      <c r="Z237" s="53"/>
      <c r="AO237" s="78"/>
      <c r="AV237" s="78"/>
    </row>
    <row r="238" spans="8:48" s="36" customFormat="1" x14ac:dyDescent="0.2">
      <c r="H238" s="62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W238" s="115"/>
      <c r="X238" s="53"/>
      <c r="Y238" s="53"/>
      <c r="Z238" s="53"/>
      <c r="AO238" s="78"/>
      <c r="AV238" s="78"/>
    </row>
    <row r="239" spans="8:48" s="36" customFormat="1" x14ac:dyDescent="0.2">
      <c r="H239" s="62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W239" s="115"/>
      <c r="X239" s="53"/>
      <c r="Y239" s="53"/>
      <c r="Z239" s="53"/>
      <c r="AO239" s="78"/>
      <c r="AV239" s="78"/>
    </row>
    <row r="240" spans="8:48" s="36" customFormat="1" x14ac:dyDescent="0.2">
      <c r="H240" s="62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W240" s="115"/>
      <c r="X240" s="53"/>
      <c r="Y240" s="53"/>
      <c r="Z240" s="53"/>
      <c r="AO240" s="78"/>
      <c r="AV240" s="78"/>
    </row>
    <row r="241" spans="8:48" s="36" customFormat="1" x14ac:dyDescent="0.2">
      <c r="H241" s="62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W241" s="115"/>
      <c r="X241" s="53"/>
      <c r="Y241" s="53"/>
      <c r="Z241" s="53"/>
      <c r="AO241" s="78"/>
      <c r="AV241" s="78"/>
    </row>
    <row r="242" spans="8:48" s="36" customFormat="1" x14ac:dyDescent="0.2">
      <c r="H242" s="62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W242" s="115"/>
      <c r="X242" s="53"/>
      <c r="Y242" s="53"/>
      <c r="Z242" s="53"/>
      <c r="AO242" s="78"/>
      <c r="AV242" s="78"/>
    </row>
    <row r="243" spans="8:48" s="36" customFormat="1" x14ac:dyDescent="0.2">
      <c r="H243" s="62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W243" s="115"/>
      <c r="X243" s="53"/>
      <c r="Y243" s="53"/>
      <c r="Z243" s="53"/>
      <c r="AO243" s="78"/>
      <c r="AV243" s="78"/>
    </row>
    <row r="244" spans="8:48" s="36" customFormat="1" x14ac:dyDescent="0.2">
      <c r="H244" s="62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W244" s="115"/>
      <c r="X244" s="53"/>
      <c r="Y244" s="53"/>
      <c r="Z244" s="53"/>
      <c r="AO244" s="78"/>
      <c r="AV244" s="78"/>
    </row>
    <row r="245" spans="8:48" s="36" customFormat="1" x14ac:dyDescent="0.2">
      <c r="H245" s="62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W245" s="115"/>
      <c r="X245" s="53"/>
      <c r="Y245" s="53"/>
      <c r="Z245" s="53"/>
      <c r="AO245" s="78"/>
      <c r="AV245" s="78"/>
    </row>
    <row r="246" spans="8:48" s="36" customFormat="1" x14ac:dyDescent="0.2">
      <c r="H246" s="62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W246" s="115"/>
      <c r="X246" s="53"/>
      <c r="Y246" s="53"/>
      <c r="Z246" s="53"/>
      <c r="AO246" s="78"/>
      <c r="AV246" s="78"/>
    </row>
    <row r="247" spans="8:48" s="36" customFormat="1" x14ac:dyDescent="0.2">
      <c r="H247" s="62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W247" s="115"/>
      <c r="X247" s="53"/>
      <c r="Y247" s="53"/>
      <c r="Z247" s="53"/>
      <c r="AO247" s="78"/>
      <c r="AV247" s="78"/>
    </row>
    <row r="248" spans="8:48" s="36" customFormat="1" x14ac:dyDescent="0.2">
      <c r="H248" s="62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W248" s="115"/>
      <c r="X248" s="53"/>
      <c r="Y248" s="53"/>
      <c r="Z248" s="53"/>
      <c r="AO248" s="78"/>
      <c r="AV248" s="78"/>
    </row>
    <row r="249" spans="8:48" s="36" customFormat="1" x14ac:dyDescent="0.2">
      <c r="H249" s="62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W249" s="115"/>
      <c r="X249" s="53"/>
      <c r="Y249" s="53"/>
      <c r="Z249" s="53"/>
      <c r="AO249" s="78"/>
      <c r="AV249" s="78"/>
    </row>
    <row r="250" spans="8:48" s="36" customFormat="1" x14ac:dyDescent="0.2">
      <c r="H250" s="62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W250" s="115"/>
      <c r="X250" s="53"/>
      <c r="Y250" s="53"/>
      <c r="Z250" s="53"/>
      <c r="AO250" s="78"/>
      <c r="AV250" s="78"/>
    </row>
    <row r="251" spans="8:48" s="36" customFormat="1" x14ac:dyDescent="0.2">
      <c r="H251" s="62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W251" s="115"/>
      <c r="X251" s="53"/>
      <c r="Y251" s="53"/>
      <c r="Z251" s="53"/>
      <c r="AO251" s="78"/>
      <c r="AV251" s="78"/>
    </row>
    <row r="252" spans="8:48" s="36" customFormat="1" x14ac:dyDescent="0.2">
      <c r="H252" s="62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W252" s="115"/>
      <c r="X252" s="53"/>
      <c r="Y252" s="53"/>
      <c r="Z252" s="53"/>
      <c r="AO252" s="78"/>
      <c r="AV252" s="78"/>
    </row>
    <row r="253" spans="8:48" s="36" customFormat="1" x14ac:dyDescent="0.2">
      <c r="H253" s="62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W253" s="115"/>
      <c r="X253" s="53"/>
      <c r="Y253" s="53"/>
      <c r="Z253" s="53"/>
      <c r="AO253" s="78"/>
      <c r="AV253" s="78"/>
    </row>
    <row r="254" spans="8:48" s="36" customFormat="1" x14ac:dyDescent="0.2">
      <c r="H254" s="62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W254" s="115"/>
      <c r="X254" s="53"/>
      <c r="Y254" s="53"/>
      <c r="Z254" s="53"/>
      <c r="AO254" s="78"/>
      <c r="AV254" s="78"/>
    </row>
    <row r="255" spans="8:48" s="36" customFormat="1" x14ac:dyDescent="0.2">
      <c r="H255" s="62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W255" s="115"/>
      <c r="X255" s="53"/>
      <c r="Y255" s="53"/>
      <c r="Z255" s="53"/>
      <c r="AO255" s="78"/>
      <c r="AV255" s="78"/>
    </row>
    <row r="256" spans="8:48" s="36" customFormat="1" x14ac:dyDescent="0.2">
      <c r="H256" s="62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W256" s="115"/>
      <c r="X256" s="53"/>
      <c r="Y256" s="53"/>
      <c r="Z256" s="53"/>
      <c r="AO256" s="78"/>
      <c r="AV256" s="78"/>
    </row>
    <row r="257" spans="8:48" s="36" customFormat="1" x14ac:dyDescent="0.2">
      <c r="H257" s="62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W257" s="115"/>
      <c r="X257" s="53"/>
      <c r="Y257" s="53"/>
      <c r="Z257" s="53"/>
      <c r="AO257" s="78"/>
      <c r="AV257" s="78"/>
    </row>
    <row r="258" spans="8:48" s="36" customFormat="1" x14ac:dyDescent="0.2">
      <c r="H258" s="62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W258" s="115"/>
      <c r="X258" s="53"/>
      <c r="Y258" s="53"/>
      <c r="Z258" s="53"/>
      <c r="AO258" s="78"/>
      <c r="AV258" s="78"/>
    </row>
    <row r="259" spans="8:48" s="36" customFormat="1" x14ac:dyDescent="0.2">
      <c r="H259" s="62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W259" s="115"/>
      <c r="X259" s="53"/>
      <c r="Y259" s="53"/>
      <c r="Z259" s="53"/>
      <c r="AO259" s="78"/>
      <c r="AV259" s="78"/>
    </row>
    <row r="260" spans="8:48" s="36" customFormat="1" x14ac:dyDescent="0.2">
      <c r="H260" s="62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W260" s="115"/>
      <c r="X260" s="53"/>
      <c r="Y260" s="53"/>
      <c r="Z260" s="53"/>
      <c r="AO260" s="78"/>
      <c r="AV260" s="78"/>
    </row>
    <row r="261" spans="8:48" s="36" customFormat="1" x14ac:dyDescent="0.2">
      <c r="H261" s="62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W261" s="115"/>
      <c r="X261" s="53"/>
      <c r="Y261" s="53"/>
      <c r="Z261" s="53"/>
      <c r="AO261" s="78"/>
      <c r="AV261" s="78"/>
    </row>
    <row r="262" spans="8:48" s="36" customFormat="1" x14ac:dyDescent="0.2">
      <c r="H262" s="62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W262" s="115"/>
      <c r="X262" s="53"/>
      <c r="Y262" s="53"/>
      <c r="Z262" s="53"/>
      <c r="AO262" s="78"/>
      <c r="AV262" s="78"/>
    </row>
    <row r="263" spans="8:48" s="36" customFormat="1" x14ac:dyDescent="0.2">
      <c r="H263" s="62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W263" s="115"/>
      <c r="X263" s="53"/>
      <c r="Y263" s="53"/>
      <c r="Z263" s="53"/>
      <c r="AO263" s="78"/>
      <c r="AV263" s="78"/>
    </row>
    <row r="264" spans="8:48" s="36" customFormat="1" x14ac:dyDescent="0.2">
      <c r="H264" s="62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W264" s="115"/>
      <c r="X264" s="53"/>
      <c r="Y264" s="53"/>
      <c r="Z264" s="53"/>
      <c r="AO264" s="78"/>
      <c r="AV264" s="78"/>
    </row>
    <row r="265" spans="8:48" s="36" customFormat="1" x14ac:dyDescent="0.2">
      <c r="H265" s="62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W265" s="115"/>
      <c r="X265" s="53"/>
      <c r="Y265" s="53"/>
      <c r="Z265" s="53"/>
      <c r="AO265" s="78"/>
      <c r="AV265" s="78"/>
    </row>
    <row r="266" spans="8:48" s="36" customFormat="1" x14ac:dyDescent="0.2">
      <c r="H266" s="62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W266" s="115"/>
      <c r="X266" s="53"/>
      <c r="Y266" s="53"/>
      <c r="Z266" s="53"/>
      <c r="AO266" s="78"/>
      <c r="AV266" s="78"/>
    </row>
    <row r="267" spans="8:48" s="36" customFormat="1" x14ac:dyDescent="0.2">
      <c r="H267" s="62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W267" s="115"/>
      <c r="X267" s="53"/>
      <c r="Y267" s="53"/>
      <c r="Z267" s="53"/>
      <c r="AO267" s="78"/>
      <c r="AV267" s="78"/>
    </row>
    <row r="268" spans="8:48" s="36" customFormat="1" x14ac:dyDescent="0.2">
      <c r="H268" s="62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W268" s="115"/>
      <c r="X268" s="53"/>
      <c r="Y268" s="53"/>
      <c r="Z268" s="53"/>
      <c r="AO268" s="78"/>
      <c r="AV268" s="78"/>
    </row>
    <row r="269" spans="8:48" s="36" customFormat="1" x14ac:dyDescent="0.2">
      <c r="H269" s="62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W269" s="115"/>
      <c r="X269" s="53"/>
      <c r="Y269" s="53"/>
      <c r="Z269" s="53"/>
      <c r="AO269" s="78"/>
      <c r="AV269" s="78"/>
    </row>
    <row r="270" spans="8:48" s="36" customFormat="1" x14ac:dyDescent="0.2">
      <c r="H270" s="62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W270" s="115"/>
      <c r="X270" s="53"/>
      <c r="Y270" s="53"/>
      <c r="Z270" s="53"/>
      <c r="AO270" s="78"/>
      <c r="AV270" s="78"/>
    </row>
    <row r="271" spans="8:48" s="36" customFormat="1" x14ac:dyDescent="0.2">
      <c r="H271" s="62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W271" s="115"/>
      <c r="X271" s="53"/>
      <c r="Y271" s="53"/>
      <c r="Z271" s="53"/>
      <c r="AO271" s="78"/>
      <c r="AV271" s="78"/>
    </row>
    <row r="272" spans="8:48" s="36" customFormat="1" x14ac:dyDescent="0.2">
      <c r="H272" s="62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W272" s="115"/>
      <c r="X272" s="53"/>
      <c r="Y272" s="53"/>
      <c r="Z272" s="53"/>
      <c r="AO272" s="78"/>
      <c r="AV272" s="78"/>
    </row>
    <row r="273" spans="8:48" s="36" customFormat="1" x14ac:dyDescent="0.2">
      <c r="H273" s="62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W273" s="115"/>
      <c r="X273" s="53"/>
      <c r="Y273" s="53"/>
      <c r="Z273" s="53"/>
      <c r="AO273" s="78"/>
      <c r="AV273" s="78"/>
    </row>
    <row r="274" spans="8:48" s="36" customFormat="1" x14ac:dyDescent="0.2">
      <c r="H274" s="62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W274" s="115"/>
      <c r="X274" s="53"/>
      <c r="Y274" s="53"/>
      <c r="Z274" s="53"/>
      <c r="AO274" s="78"/>
      <c r="AV274" s="78"/>
    </row>
    <row r="275" spans="8:48" s="36" customFormat="1" x14ac:dyDescent="0.2">
      <c r="H275" s="62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W275" s="115"/>
      <c r="X275" s="53"/>
      <c r="Y275" s="53"/>
      <c r="Z275" s="53"/>
      <c r="AO275" s="78"/>
      <c r="AV275" s="78"/>
    </row>
    <row r="276" spans="8:48" s="36" customFormat="1" x14ac:dyDescent="0.2">
      <c r="H276" s="62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W276" s="115"/>
      <c r="X276" s="53"/>
      <c r="Y276" s="53"/>
      <c r="Z276" s="53"/>
      <c r="AO276" s="78"/>
      <c r="AV276" s="78"/>
    </row>
    <row r="277" spans="8:48" s="36" customFormat="1" x14ac:dyDescent="0.2">
      <c r="H277" s="62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W277" s="115"/>
      <c r="X277" s="53"/>
      <c r="Y277" s="53"/>
      <c r="Z277" s="53"/>
      <c r="AO277" s="78"/>
      <c r="AV277" s="78"/>
    </row>
    <row r="278" spans="8:48" s="36" customFormat="1" x14ac:dyDescent="0.2">
      <c r="H278" s="62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W278" s="115"/>
      <c r="X278" s="53"/>
      <c r="Y278" s="53"/>
      <c r="Z278" s="53"/>
      <c r="AO278" s="78"/>
      <c r="AV278" s="78"/>
    </row>
    <row r="279" spans="8:48" s="36" customFormat="1" x14ac:dyDescent="0.2">
      <c r="H279" s="62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W279" s="115"/>
      <c r="X279" s="53"/>
      <c r="Y279" s="53"/>
      <c r="Z279" s="53"/>
      <c r="AO279" s="78"/>
      <c r="AV279" s="78"/>
    </row>
    <row r="280" spans="8:48" s="36" customFormat="1" x14ac:dyDescent="0.2">
      <c r="H280" s="62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W280" s="115"/>
      <c r="X280" s="53"/>
      <c r="Y280" s="53"/>
      <c r="Z280" s="53"/>
      <c r="AO280" s="78"/>
      <c r="AV280" s="78"/>
    </row>
    <row r="281" spans="8:48" s="36" customFormat="1" x14ac:dyDescent="0.2">
      <c r="H281" s="62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W281" s="115"/>
      <c r="X281" s="53"/>
      <c r="Y281" s="53"/>
      <c r="Z281" s="53"/>
      <c r="AO281" s="78"/>
      <c r="AV281" s="78"/>
    </row>
    <row r="282" spans="8:48" s="36" customFormat="1" x14ac:dyDescent="0.2">
      <c r="H282" s="62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W282" s="115"/>
      <c r="X282" s="53"/>
      <c r="Y282" s="53"/>
      <c r="Z282" s="53"/>
      <c r="AO282" s="78"/>
      <c r="AV282" s="78"/>
    </row>
    <row r="283" spans="8:48" s="36" customFormat="1" x14ac:dyDescent="0.2">
      <c r="H283" s="62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W283" s="115"/>
      <c r="X283" s="53"/>
      <c r="Y283" s="53"/>
      <c r="Z283" s="53"/>
      <c r="AO283" s="78"/>
      <c r="AV283" s="78"/>
    </row>
    <row r="284" spans="8:48" s="36" customFormat="1" x14ac:dyDescent="0.2">
      <c r="H284" s="62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W284" s="115"/>
      <c r="X284" s="53"/>
      <c r="Y284" s="53"/>
      <c r="Z284" s="53"/>
      <c r="AO284" s="78"/>
      <c r="AV284" s="78"/>
    </row>
    <row r="285" spans="8:48" s="36" customFormat="1" x14ac:dyDescent="0.2">
      <c r="H285" s="62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W285" s="115"/>
      <c r="X285" s="53"/>
      <c r="Y285" s="53"/>
      <c r="Z285" s="53"/>
      <c r="AO285" s="78"/>
      <c r="AV285" s="78"/>
    </row>
    <row r="286" spans="8:48" s="36" customFormat="1" x14ac:dyDescent="0.2">
      <c r="H286" s="62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W286" s="115"/>
      <c r="X286" s="53"/>
      <c r="Y286" s="53"/>
      <c r="Z286" s="53"/>
      <c r="AO286" s="78"/>
      <c r="AV286" s="78"/>
    </row>
    <row r="287" spans="8:48" s="36" customFormat="1" x14ac:dyDescent="0.2">
      <c r="H287" s="62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W287" s="115"/>
      <c r="X287" s="53"/>
      <c r="Y287" s="53"/>
      <c r="Z287" s="53"/>
      <c r="AO287" s="78"/>
      <c r="AV287" s="78"/>
    </row>
    <row r="288" spans="8:48" s="36" customFormat="1" x14ac:dyDescent="0.2">
      <c r="H288" s="62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W288" s="115"/>
      <c r="X288" s="53"/>
      <c r="Y288" s="53"/>
      <c r="Z288" s="53"/>
      <c r="AO288" s="78"/>
      <c r="AV288" s="78"/>
    </row>
    <row r="289" spans="8:48" s="36" customFormat="1" x14ac:dyDescent="0.2">
      <c r="H289" s="62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W289" s="115"/>
      <c r="X289" s="53"/>
      <c r="Y289" s="53"/>
      <c r="Z289" s="53"/>
      <c r="AO289" s="78"/>
      <c r="AV289" s="78"/>
    </row>
    <row r="290" spans="8:48" s="36" customFormat="1" x14ac:dyDescent="0.2">
      <c r="H290" s="62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W290" s="115"/>
      <c r="X290" s="53"/>
      <c r="Y290" s="53"/>
      <c r="Z290" s="53"/>
      <c r="AO290" s="78"/>
      <c r="AV290" s="78"/>
    </row>
    <row r="291" spans="8:48" s="36" customFormat="1" x14ac:dyDescent="0.2">
      <c r="H291" s="62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W291" s="115"/>
      <c r="X291" s="53"/>
      <c r="Y291" s="53"/>
      <c r="Z291" s="53"/>
      <c r="AO291" s="78"/>
      <c r="AV291" s="78"/>
    </row>
    <row r="292" spans="8:48" s="36" customFormat="1" x14ac:dyDescent="0.2">
      <c r="H292" s="62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W292" s="115"/>
      <c r="X292" s="53"/>
      <c r="Y292" s="53"/>
      <c r="Z292" s="53"/>
      <c r="AO292" s="78"/>
      <c r="AV292" s="78"/>
    </row>
    <row r="293" spans="8:48" s="36" customFormat="1" x14ac:dyDescent="0.2">
      <c r="H293" s="62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W293" s="115"/>
      <c r="X293" s="53"/>
      <c r="Y293" s="53"/>
      <c r="Z293" s="53"/>
      <c r="AO293" s="78"/>
      <c r="AV293" s="78"/>
    </row>
    <row r="294" spans="8:48" s="36" customFormat="1" x14ac:dyDescent="0.2">
      <c r="H294" s="62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W294" s="115"/>
      <c r="X294" s="53"/>
      <c r="Y294" s="53"/>
      <c r="Z294" s="53"/>
      <c r="AO294" s="78"/>
      <c r="AV294" s="78"/>
    </row>
    <row r="295" spans="8:48" s="36" customFormat="1" x14ac:dyDescent="0.2">
      <c r="H295" s="62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W295" s="115"/>
      <c r="X295" s="53"/>
      <c r="Y295" s="53"/>
      <c r="Z295" s="53"/>
      <c r="AO295" s="78"/>
      <c r="AV295" s="78"/>
    </row>
    <row r="296" spans="8:48" s="36" customFormat="1" x14ac:dyDescent="0.2">
      <c r="H296" s="62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W296" s="115"/>
      <c r="X296" s="53"/>
      <c r="Y296" s="53"/>
      <c r="Z296" s="53"/>
      <c r="AO296" s="78"/>
      <c r="AV296" s="78"/>
    </row>
    <row r="297" spans="8:48" s="36" customFormat="1" x14ac:dyDescent="0.2">
      <c r="H297" s="62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W297" s="115"/>
      <c r="X297" s="53"/>
      <c r="Y297" s="53"/>
      <c r="Z297" s="53"/>
      <c r="AO297" s="78"/>
      <c r="AV297" s="78"/>
    </row>
    <row r="298" spans="8:48" s="36" customFormat="1" x14ac:dyDescent="0.2">
      <c r="H298" s="62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W298" s="115"/>
      <c r="X298" s="53"/>
      <c r="Y298" s="53"/>
      <c r="Z298" s="53"/>
      <c r="AO298" s="78"/>
      <c r="AV298" s="78"/>
    </row>
    <row r="299" spans="8:48" s="36" customFormat="1" x14ac:dyDescent="0.2">
      <c r="H299" s="62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W299" s="115"/>
      <c r="X299" s="53"/>
      <c r="Y299" s="53"/>
      <c r="Z299" s="53"/>
      <c r="AO299" s="78"/>
      <c r="AV299" s="78"/>
    </row>
    <row r="300" spans="8:48" s="36" customFormat="1" x14ac:dyDescent="0.2">
      <c r="H300" s="62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W300" s="115"/>
      <c r="X300" s="53"/>
      <c r="Y300" s="53"/>
      <c r="Z300" s="53"/>
      <c r="AO300" s="78"/>
      <c r="AV300" s="78"/>
    </row>
    <row r="301" spans="8:48" s="36" customFormat="1" x14ac:dyDescent="0.2">
      <c r="H301" s="62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W301" s="115"/>
      <c r="X301" s="53"/>
      <c r="Y301" s="53"/>
      <c r="Z301" s="53"/>
      <c r="AO301" s="78"/>
      <c r="AV301" s="78"/>
    </row>
    <row r="302" spans="8:48" s="36" customFormat="1" x14ac:dyDescent="0.2">
      <c r="H302" s="62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W302" s="115"/>
      <c r="X302" s="53"/>
      <c r="Y302" s="53"/>
      <c r="Z302" s="53"/>
      <c r="AO302" s="78"/>
      <c r="AV302" s="78"/>
    </row>
    <row r="303" spans="8:48" s="36" customFormat="1" x14ac:dyDescent="0.2">
      <c r="H303" s="62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W303" s="115"/>
      <c r="X303" s="53"/>
      <c r="Y303" s="53"/>
      <c r="Z303" s="53"/>
      <c r="AO303" s="78"/>
      <c r="AV303" s="78"/>
    </row>
    <row r="304" spans="8:48" s="36" customFormat="1" x14ac:dyDescent="0.2">
      <c r="H304" s="62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W304" s="115"/>
      <c r="X304" s="53"/>
      <c r="Y304" s="53"/>
      <c r="Z304" s="53"/>
      <c r="AO304" s="78"/>
      <c r="AV304" s="78"/>
    </row>
    <row r="305" spans="8:48" s="36" customFormat="1" x14ac:dyDescent="0.2">
      <c r="H305" s="62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W305" s="115"/>
      <c r="X305" s="53"/>
      <c r="Y305" s="53"/>
      <c r="Z305" s="53"/>
      <c r="AO305" s="78"/>
      <c r="AV305" s="78"/>
    </row>
    <row r="306" spans="8:48" s="36" customFormat="1" x14ac:dyDescent="0.2">
      <c r="H306" s="62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W306" s="115"/>
      <c r="X306" s="53"/>
      <c r="Y306" s="53"/>
      <c r="Z306" s="53"/>
      <c r="AO306" s="78"/>
      <c r="AV306" s="78"/>
    </row>
    <row r="307" spans="8:48" s="36" customFormat="1" x14ac:dyDescent="0.2">
      <c r="H307" s="62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W307" s="115"/>
      <c r="X307" s="53"/>
      <c r="Y307" s="53"/>
      <c r="Z307" s="53"/>
      <c r="AO307" s="78"/>
      <c r="AV307" s="78"/>
    </row>
    <row r="308" spans="8:48" s="36" customFormat="1" x14ac:dyDescent="0.2">
      <c r="H308" s="62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W308" s="115"/>
      <c r="X308" s="53"/>
      <c r="Y308" s="53"/>
      <c r="Z308" s="53"/>
      <c r="AO308" s="78"/>
      <c r="AV308" s="78"/>
    </row>
    <row r="309" spans="8:48" s="36" customFormat="1" x14ac:dyDescent="0.2">
      <c r="H309" s="62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W309" s="115"/>
      <c r="X309" s="53"/>
      <c r="Y309" s="53"/>
      <c r="Z309" s="53"/>
      <c r="AO309" s="78"/>
      <c r="AV309" s="78"/>
    </row>
    <row r="310" spans="8:48" s="36" customFormat="1" x14ac:dyDescent="0.2">
      <c r="H310" s="62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W310" s="115"/>
      <c r="X310" s="53"/>
      <c r="Y310" s="53"/>
      <c r="Z310" s="53"/>
      <c r="AO310" s="78"/>
      <c r="AV310" s="78"/>
    </row>
    <row r="311" spans="8:48" s="36" customFormat="1" x14ac:dyDescent="0.2">
      <c r="H311" s="62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W311" s="115"/>
      <c r="X311" s="53"/>
      <c r="Y311" s="53"/>
      <c r="Z311" s="53"/>
      <c r="AO311" s="78"/>
      <c r="AV311" s="78"/>
    </row>
    <row r="312" spans="8:48" s="36" customFormat="1" x14ac:dyDescent="0.2">
      <c r="H312" s="62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W312" s="115"/>
      <c r="X312" s="53"/>
      <c r="Y312" s="53"/>
      <c r="Z312" s="53"/>
      <c r="AO312" s="78"/>
      <c r="AV312" s="78"/>
    </row>
    <row r="313" spans="8:48" s="36" customFormat="1" x14ac:dyDescent="0.2">
      <c r="H313" s="62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W313" s="115"/>
      <c r="X313" s="53"/>
      <c r="Y313" s="53"/>
      <c r="Z313" s="53"/>
      <c r="AO313" s="78"/>
      <c r="AV313" s="78"/>
    </row>
    <row r="314" spans="8:48" s="36" customFormat="1" x14ac:dyDescent="0.2">
      <c r="H314" s="62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W314" s="115"/>
      <c r="X314" s="53"/>
      <c r="Y314" s="53"/>
      <c r="Z314" s="53"/>
      <c r="AO314" s="78"/>
      <c r="AV314" s="78"/>
    </row>
    <row r="315" spans="8:48" s="36" customFormat="1" x14ac:dyDescent="0.2">
      <c r="H315" s="62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W315" s="115"/>
      <c r="X315" s="53"/>
      <c r="Y315" s="53"/>
      <c r="Z315" s="53"/>
      <c r="AO315" s="78"/>
      <c r="AV315" s="78"/>
    </row>
    <row r="316" spans="8:48" s="36" customFormat="1" x14ac:dyDescent="0.2">
      <c r="H316" s="62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W316" s="115"/>
      <c r="X316" s="53"/>
      <c r="Y316" s="53"/>
      <c r="Z316" s="53"/>
      <c r="AO316" s="78"/>
      <c r="AV316" s="78"/>
    </row>
    <row r="317" spans="8:48" s="36" customFormat="1" x14ac:dyDescent="0.2">
      <c r="H317" s="62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W317" s="115"/>
      <c r="X317" s="53"/>
      <c r="Y317" s="53"/>
      <c r="Z317" s="53"/>
      <c r="AO317" s="78"/>
      <c r="AV317" s="78"/>
    </row>
    <row r="318" spans="8:48" s="36" customFormat="1" x14ac:dyDescent="0.2">
      <c r="H318" s="62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W318" s="115"/>
      <c r="X318" s="53"/>
      <c r="Y318" s="53"/>
      <c r="Z318" s="53"/>
      <c r="AO318" s="78"/>
      <c r="AV318" s="78"/>
    </row>
    <row r="319" spans="8:48" s="36" customFormat="1" x14ac:dyDescent="0.2">
      <c r="H319" s="62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W319" s="115"/>
      <c r="X319" s="53"/>
      <c r="Y319" s="53"/>
      <c r="Z319" s="53"/>
      <c r="AO319" s="78"/>
      <c r="AV319" s="78"/>
    </row>
    <row r="320" spans="8:48" s="36" customFormat="1" x14ac:dyDescent="0.2">
      <c r="H320" s="62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W320" s="115"/>
      <c r="X320" s="53"/>
      <c r="Y320" s="53"/>
      <c r="Z320" s="53"/>
      <c r="AO320" s="78"/>
      <c r="AV320" s="78"/>
    </row>
    <row r="321" spans="8:48" s="36" customFormat="1" x14ac:dyDescent="0.2">
      <c r="H321" s="62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W321" s="115"/>
      <c r="X321" s="53"/>
      <c r="Y321" s="53"/>
      <c r="Z321" s="53"/>
      <c r="AO321" s="78"/>
      <c r="AV321" s="78"/>
    </row>
    <row r="322" spans="8:48" s="36" customFormat="1" x14ac:dyDescent="0.2">
      <c r="H322" s="62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W322" s="115"/>
      <c r="X322" s="53"/>
      <c r="Y322" s="53"/>
      <c r="Z322" s="53"/>
      <c r="AO322" s="78"/>
      <c r="AV322" s="78"/>
    </row>
    <row r="323" spans="8:48" s="36" customFormat="1" x14ac:dyDescent="0.2">
      <c r="H323" s="62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W323" s="115"/>
      <c r="X323" s="53"/>
      <c r="Y323" s="53"/>
      <c r="Z323" s="53"/>
      <c r="AO323" s="78"/>
      <c r="AV323" s="78"/>
    </row>
    <row r="324" spans="8:48" s="36" customFormat="1" x14ac:dyDescent="0.2">
      <c r="H324" s="62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W324" s="115"/>
      <c r="X324" s="53"/>
      <c r="Y324" s="53"/>
      <c r="Z324" s="53"/>
      <c r="AO324" s="78"/>
      <c r="AV324" s="78"/>
    </row>
    <row r="325" spans="8:48" s="36" customFormat="1" x14ac:dyDescent="0.2">
      <c r="H325" s="62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W325" s="115"/>
      <c r="X325" s="53"/>
      <c r="Y325" s="53"/>
      <c r="Z325" s="53"/>
      <c r="AO325" s="78"/>
      <c r="AV325" s="78"/>
    </row>
    <row r="326" spans="8:48" s="36" customFormat="1" x14ac:dyDescent="0.2">
      <c r="H326" s="62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W326" s="115"/>
      <c r="X326" s="53"/>
      <c r="Y326" s="53"/>
      <c r="Z326" s="53"/>
      <c r="AO326" s="78"/>
      <c r="AV326" s="78"/>
    </row>
    <row r="327" spans="8:48" s="36" customFormat="1" x14ac:dyDescent="0.2">
      <c r="H327" s="62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W327" s="115"/>
      <c r="X327" s="53"/>
      <c r="Y327" s="53"/>
      <c r="Z327" s="53"/>
      <c r="AO327" s="78"/>
      <c r="AV327" s="78"/>
    </row>
    <row r="328" spans="8:48" s="36" customFormat="1" x14ac:dyDescent="0.2">
      <c r="H328" s="62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W328" s="115"/>
      <c r="X328" s="53"/>
      <c r="Y328" s="53"/>
      <c r="Z328" s="53"/>
      <c r="AO328" s="78"/>
      <c r="AV328" s="78"/>
    </row>
    <row r="329" spans="8:48" s="36" customFormat="1" x14ac:dyDescent="0.2">
      <c r="H329" s="62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W329" s="115"/>
      <c r="X329" s="53"/>
      <c r="Y329" s="53"/>
      <c r="Z329" s="53"/>
      <c r="AO329" s="78"/>
      <c r="AV329" s="78"/>
    </row>
    <row r="330" spans="8:48" s="36" customFormat="1" x14ac:dyDescent="0.2">
      <c r="H330" s="62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W330" s="115"/>
      <c r="X330" s="53"/>
      <c r="Y330" s="53"/>
      <c r="Z330" s="53"/>
      <c r="AO330" s="78"/>
      <c r="AV330" s="78"/>
    </row>
    <row r="331" spans="8:48" s="36" customFormat="1" x14ac:dyDescent="0.2">
      <c r="H331" s="62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W331" s="115"/>
      <c r="X331" s="53"/>
      <c r="Y331" s="53"/>
      <c r="Z331" s="53"/>
      <c r="AO331" s="78"/>
      <c r="AV331" s="78"/>
    </row>
    <row r="332" spans="8:48" s="36" customFormat="1" x14ac:dyDescent="0.2">
      <c r="H332" s="62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W332" s="115"/>
      <c r="X332" s="53"/>
      <c r="Y332" s="53"/>
      <c r="Z332" s="53"/>
      <c r="AO332" s="78"/>
      <c r="AV332" s="78"/>
    </row>
    <row r="333" spans="8:48" s="36" customFormat="1" x14ac:dyDescent="0.2">
      <c r="H333" s="62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W333" s="115"/>
      <c r="X333" s="53"/>
      <c r="Y333" s="53"/>
      <c r="Z333" s="53"/>
      <c r="AO333" s="78"/>
      <c r="AV333" s="78"/>
    </row>
    <row r="334" spans="8:48" s="36" customFormat="1" x14ac:dyDescent="0.2">
      <c r="H334" s="62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W334" s="115"/>
      <c r="X334" s="53"/>
      <c r="Y334" s="53"/>
      <c r="Z334" s="53"/>
      <c r="AO334" s="78"/>
      <c r="AV334" s="78"/>
    </row>
    <row r="335" spans="8:48" s="36" customFormat="1" x14ac:dyDescent="0.2">
      <c r="H335" s="62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W335" s="115"/>
      <c r="X335" s="53"/>
      <c r="Y335" s="53"/>
      <c r="Z335" s="53"/>
      <c r="AO335" s="78"/>
      <c r="AV335" s="78"/>
    </row>
    <row r="336" spans="8:48" s="36" customFormat="1" x14ac:dyDescent="0.2">
      <c r="H336" s="62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W336" s="115"/>
      <c r="X336" s="53"/>
      <c r="Y336" s="53"/>
      <c r="Z336" s="53"/>
      <c r="AO336" s="78"/>
      <c r="AV336" s="78"/>
    </row>
    <row r="337" spans="8:48" s="36" customFormat="1" x14ac:dyDescent="0.2">
      <c r="H337" s="62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W337" s="115"/>
      <c r="X337" s="53"/>
      <c r="Y337" s="53"/>
      <c r="Z337" s="53"/>
      <c r="AO337" s="78"/>
      <c r="AV337" s="78"/>
    </row>
    <row r="338" spans="8:48" s="36" customFormat="1" x14ac:dyDescent="0.2">
      <c r="H338" s="62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W338" s="115"/>
      <c r="X338" s="53"/>
      <c r="Y338" s="53"/>
      <c r="Z338" s="53"/>
      <c r="AO338" s="78"/>
      <c r="AV338" s="78"/>
    </row>
    <row r="339" spans="8:48" s="36" customFormat="1" x14ac:dyDescent="0.2">
      <c r="H339" s="62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W339" s="115"/>
      <c r="X339" s="53"/>
      <c r="Y339" s="53"/>
      <c r="Z339" s="53"/>
      <c r="AO339" s="78"/>
      <c r="AV339" s="78"/>
    </row>
    <row r="340" spans="8:48" s="36" customFormat="1" x14ac:dyDescent="0.2">
      <c r="H340" s="62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W340" s="115"/>
      <c r="X340" s="53"/>
      <c r="Y340" s="53"/>
      <c r="Z340" s="53"/>
      <c r="AO340" s="78"/>
      <c r="AV340" s="78"/>
    </row>
    <row r="341" spans="8:48" s="36" customFormat="1" x14ac:dyDescent="0.2">
      <c r="H341" s="62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W341" s="115"/>
      <c r="X341" s="53"/>
      <c r="Y341" s="53"/>
      <c r="Z341" s="53"/>
      <c r="AO341" s="78"/>
      <c r="AV341" s="78"/>
    </row>
    <row r="342" spans="8:48" s="36" customFormat="1" x14ac:dyDescent="0.2">
      <c r="H342" s="62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W342" s="115"/>
      <c r="X342" s="53"/>
      <c r="Y342" s="53"/>
      <c r="Z342" s="53"/>
      <c r="AO342" s="78"/>
      <c r="AV342" s="78"/>
    </row>
    <row r="343" spans="8:48" s="36" customFormat="1" x14ac:dyDescent="0.2">
      <c r="H343" s="62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W343" s="115"/>
      <c r="X343" s="53"/>
      <c r="Y343" s="53"/>
      <c r="Z343" s="53"/>
      <c r="AO343" s="78"/>
      <c r="AV343" s="78"/>
    </row>
    <row r="344" spans="8:48" s="36" customFormat="1" x14ac:dyDescent="0.2">
      <c r="H344" s="62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W344" s="115"/>
      <c r="X344" s="53"/>
      <c r="Y344" s="53"/>
      <c r="Z344" s="53"/>
      <c r="AO344" s="78"/>
      <c r="AV344" s="78"/>
    </row>
    <row r="345" spans="8:48" s="36" customFormat="1" x14ac:dyDescent="0.2">
      <c r="H345" s="62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W345" s="115"/>
      <c r="X345" s="53"/>
      <c r="Y345" s="53"/>
      <c r="Z345" s="53"/>
      <c r="AO345" s="78"/>
      <c r="AV345" s="78"/>
    </row>
    <row r="346" spans="8:48" s="36" customFormat="1" x14ac:dyDescent="0.2">
      <c r="H346" s="62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W346" s="115"/>
      <c r="X346" s="53"/>
      <c r="Y346" s="53"/>
      <c r="Z346" s="53"/>
      <c r="AO346" s="78"/>
      <c r="AV346" s="78"/>
    </row>
    <row r="347" spans="8:48" s="36" customFormat="1" x14ac:dyDescent="0.2">
      <c r="H347" s="62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W347" s="115"/>
      <c r="X347" s="53"/>
      <c r="Y347" s="53"/>
      <c r="Z347" s="53"/>
      <c r="AO347" s="78"/>
      <c r="AV347" s="78"/>
    </row>
    <row r="348" spans="8:48" s="36" customFormat="1" x14ac:dyDescent="0.2">
      <c r="H348" s="62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W348" s="115"/>
      <c r="X348" s="53"/>
      <c r="Y348" s="53"/>
      <c r="Z348" s="53"/>
      <c r="AO348" s="78"/>
      <c r="AV348" s="78"/>
    </row>
    <row r="349" spans="8:48" s="36" customFormat="1" x14ac:dyDescent="0.2">
      <c r="H349" s="62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W349" s="115"/>
      <c r="X349" s="53"/>
      <c r="Y349" s="53"/>
      <c r="Z349" s="53"/>
      <c r="AO349" s="78"/>
      <c r="AV349" s="78"/>
    </row>
    <row r="350" spans="8:48" s="36" customFormat="1" x14ac:dyDescent="0.2">
      <c r="H350" s="62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W350" s="115"/>
      <c r="X350" s="53"/>
      <c r="Y350" s="53"/>
      <c r="Z350" s="53"/>
      <c r="AO350" s="78"/>
      <c r="AV350" s="78"/>
    </row>
    <row r="351" spans="8:48" s="36" customFormat="1" x14ac:dyDescent="0.2">
      <c r="H351" s="62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W351" s="115"/>
      <c r="X351" s="53"/>
      <c r="Y351" s="53"/>
      <c r="Z351" s="53"/>
      <c r="AO351" s="78"/>
      <c r="AV351" s="78"/>
    </row>
    <row r="352" spans="8:48" s="36" customFormat="1" x14ac:dyDescent="0.2">
      <c r="H352" s="62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W352" s="115"/>
      <c r="X352" s="53"/>
      <c r="Y352" s="53"/>
      <c r="Z352" s="53"/>
      <c r="AO352" s="78"/>
      <c r="AV352" s="78"/>
    </row>
    <row r="353" spans="8:48" s="36" customFormat="1" x14ac:dyDescent="0.2">
      <c r="H353" s="62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W353" s="115"/>
      <c r="X353" s="53"/>
      <c r="Y353" s="53"/>
      <c r="Z353" s="53"/>
      <c r="AO353" s="78"/>
      <c r="AV353" s="78"/>
    </row>
    <row r="354" spans="8:48" s="36" customFormat="1" x14ac:dyDescent="0.2">
      <c r="H354" s="62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W354" s="115"/>
      <c r="X354" s="53"/>
      <c r="Y354" s="53"/>
      <c r="Z354" s="53"/>
      <c r="AO354" s="78"/>
      <c r="AV354" s="78"/>
    </row>
    <row r="355" spans="8:48" s="36" customFormat="1" x14ac:dyDescent="0.2">
      <c r="H355" s="62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W355" s="115"/>
      <c r="X355" s="53"/>
      <c r="Y355" s="53"/>
      <c r="Z355" s="53"/>
      <c r="AO355" s="78"/>
      <c r="AV355" s="78"/>
    </row>
    <row r="356" spans="8:48" s="36" customFormat="1" x14ac:dyDescent="0.2">
      <c r="H356" s="62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W356" s="115"/>
      <c r="X356" s="53"/>
      <c r="Y356" s="53"/>
      <c r="Z356" s="53"/>
      <c r="AO356" s="78"/>
      <c r="AV356" s="78"/>
    </row>
    <row r="357" spans="8:48" s="36" customFormat="1" x14ac:dyDescent="0.2">
      <c r="H357" s="62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W357" s="115"/>
      <c r="X357" s="53"/>
      <c r="Y357" s="53"/>
      <c r="Z357" s="53"/>
      <c r="AO357" s="78"/>
      <c r="AV357" s="78"/>
    </row>
    <row r="358" spans="8:48" s="36" customFormat="1" x14ac:dyDescent="0.2">
      <c r="H358" s="62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W358" s="115"/>
      <c r="X358" s="53"/>
      <c r="Y358" s="53"/>
      <c r="Z358" s="53"/>
      <c r="AO358" s="78"/>
      <c r="AV358" s="78"/>
    </row>
    <row r="359" spans="8:48" s="36" customFormat="1" x14ac:dyDescent="0.2">
      <c r="H359" s="62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W359" s="115"/>
      <c r="X359" s="53"/>
      <c r="Y359" s="53"/>
      <c r="Z359" s="53"/>
      <c r="AO359" s="78"/>
      <c r="AV359" s="78"/>
    </row>
    <row r="360" spans="8:48" s="36" customFormat="1" x14ac:dyDescent="0.2">
      <c r="H360" s="62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W360" s="115"/>
      <c r="X360" s="53"/>
      <c r="Y360" s="53"/>
      <c r="Z360" s="53"/>
      <c r="AO360" s="78"/>
      <c r="AV360" s="78"/>
    </row>
    <row r="361" spans="8:48" s="36" customFormat="1" x14ac:dyDescent="0.2">
      <c r="H361" s="62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W361" s="115"/>
      <c r="X361" s="53"/>
      <c r="Y361" s="53"/>
      <c r="Z361" s="53"/>
      <c r="AO361" s="78"/>
      <c r="AV361" s="78"/>
    </row>
    <row r="362" spans="8:48" s="36" customFormat="1" x14ac:dyDescent="0.2">
      <c r="H362" s="62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W362" s="115"/>
      <c r="X362" s="53"/>
      <c r="Y362" s="53"/>
      <c r="Z362" s="53"/>
      <c r="AO362" s="78"/>
      <c r="AV362" s="78"/>
    </row>
    <row r="363" spans="8:48" s="36" customFormat="1" x14ac:dyDescent="0.2">
      <c r="H363" s="62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W363" s="115"/>
      <c r="X363" s="53"/>
      <c r="Y363" s="53"/>
      <c r="Z363" s="53"/>
      <c r="AO363" s="78"/>
      <c r="AV363" s="78"/>
    </row>
    <row r="364" spans="8:48" s="36" customFormat="1" x14ac:dyDescent="0.2">
      <c r="H364" s="62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W364" s="115"/>
      <c r="X364" s="53"/>
      <c r="Y364" s="53"/>
      <c r="Z364" s="53"/>
      <c r="AO364" s="78"/>
      <c r="AV364" s="78"/>
    </row>
    <row r="365" spans="8:48" s="36" customFormat="1" x14ac:dyDescent="0.2">
      <c r="H365" s="62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W365" s="115"/>
      <c r="X365" s="53"/>
      <c r="Y365" s="53"/>
      <c r="Z365" s="53"/>
      <c r="AO365" s="78"/>
      <c r="AV365" s="78"/>
    </row>
    <row r="366" spans="8:48" s="36" customFormat="1" x14ac:dyDescent="0.2">
      <c r="H366" s="62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W366" s="115"/>
      <c r="X366" s="53"/>
      <c r="Y366" s="53"/>
      <c r="Z366" s="53"/>
      <c r="AO366" s="78"/>
      <c r="AV366" s="78"/>
    </row>
    <row r="367" spans="8:48" s="36" customFormat="1" x14ac:dyDescent="0.2">
      <c r="H367" s="62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W367" s="115"/>
      <c r="X367" s="53"/>
      <c r="Y367" s="53"/>
      <c r="Z367" s="53"/>
      <c r="AO367" s="78"/>
      <c r="AV367" s="78"/>
    </row>
    <row r="368" spans="8:48" s="36" customFormat="1" x14ac:dyDescent="0.2">
      <c r="H368" s="62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W368" s="115"/>
      <c r="X368" s="53"/>
      <c r="Y368" s="53"/>
      <c r="Z368" s="53"/>
      <c r="AO368" s="78"/>
      <c r="AV368" s="78"/>
    </row>
    <row r="369" spans="8:48" s="36" customFormat="1" x14ac:dyDescent="0.2">
      <c r="H369" s="62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W369" s="115"/>
      <c r="X369" s="53"/>
      <c r="Y369" s="53"/>
      <c r="Z369" s="53"/>
      <c r="AO369" s="78"/>
      <c r="AV369" s="78"/>
    </row>
    <row r="370" spans="8:48" s="36" customFormat="1" x14ac:dyDescent="0.2">
      <c r="H370" s="62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W370" s="115"/>
      <c r="X370" s="53"/>
      <c r="Y370" s="53"/>
      <c r="Z370" s="53"/>
      <c r="AO370" s="78"/>
      <c r="AV370" s="78"/>
    </row>
    <row r="371" spans="8:48" s="36" customFormat="1" x14ac:dyDescent="0.2">
      <c r="H371" s="62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W371" s="115"/>
      <c r="X371" s="53"/>
      <c r="Y371" s="53"/>
      <c r="Z371" s="53"/>
      <c r="AO371" s="78"/>
      <c r="AV371" s="78"/>
    </row>
    <row r="372" spans="8:48" s="36" customFormat="1" x14ac:dyDescent="0.2">
      <c r="H372" s="62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W372" s="115"/>
      <c r="X372" s="53"/>
      <c r="Y372" s="53"/>
      <c r="Z372" s="53"/>
      <c r="AO372" s="78"/>
      <c r="AV372" s="78"/>
    </row>
    <row r="373" spans="8:48" s="36" customFormat="1" x14ac:dyDescent="0.2">
      <c r="H373" s="62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W373" s="115"/>
      <c r="X373" s="53"/>
      <c r="Y373" s="53"/>
      <c r="Z373" s="53"/>
      <c r="AO373" s="78"/>
      <c r="AV373" s="78"/>
    </row>
    <row r="374" spans="8:48" s="36" customFormat="1" x14ac:dyDescent="0.2">
      <c r="H374" s="62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W374" s="115"/>
      <c r="X374" s="53"/>
      <c r="Y374" s="53"/>
      <c r="Z374" s="53"/>
      <c r="AO374" s="78"/>
      <c r="AV374" s="78"/>
    </row>
    <row r="375" spans="8:48" s="36" customFormat="1" x14ac:dyDescent="0.2">
      <c r="H375" s="62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W375" s="115"/>
      <c r="X375" s="53"/>
      <c r="Y375" s="53"/>
      <c r="Z375" s="53"/>
      <c r="AO375" s="78"/>
      <c r="AV375" s="78"/>
    </row>
    <row r="376" spans="8:48" s="36" customFormat="1" x14ac:dyDescent="0.2">
      <c r="H376" s="62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W376" s="115"/>
      <c r="X376" s="53"/>
      <c r="Y376" s="53"/>
      <c r="Z376" s="53"/>
      <c r="AO376" s="78"/>
      <c r="AV376" s="78"/>
    </row>
    <row r="377" spans="8:48" s="36" customFormat="1" x14ac:dyDescent="0.2">
      <c r="H377" s="62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W377" s="115"/>
      <c r="X377" s="53"/>
      <c r="Y377" s="53"/>
      <c r="Z377" s="53"/>
      <c r="AO377" s="78"/>
      <c r="AV377" s="78"/>
    </row>
    <row r="378" spans="8:48" s="36" customFormat="1" x14ac:dyDescent="0.2">
      <c r="H378" s="62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W378" s="115"/>
      <c r="X378" s="53"/>
      <c r="Y378" s="53"/>
      <c r="Z378" s="53"/>
      <c r="AO378" s="78"/>
      <c r="AV378" s="78"/>
    </row>
    <row r="379" spans="8:48" s="36" customFormat="1" x14ac:dyDescent="0.2">
      <c r="H379" s="62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W379" s="115"/>
      <c r="X379" s="53"/>
      <c r="Y379" s="53"/>
      <c r="Z379" s="53"/>
      <c r="AO379" s="78"/>
      <c r="AV379" s="78"/>
    </row>
    <row r="380" spans="8:48" s="36" customFormat="1" x14ac:dyDescent="0.2">
      <c r="H380" s="62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W380" s="115"/>
      <c r="X380" s="53"/>
      <c r="Y380" s="53"/>
      <c r="Z380" s="53"/>
      <c r="AO380" s="78"/>
      <c r="AV380" s="78"/>
    </row>
    <row r="381" spans="8:48" s="36" customFormat="1" x14ac:dyDescent="0.2">
      <c r="H381" s="62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W381" s="115"/>
      <c r="X381" s="53"/>
      <c r="Y381" s="53"/>
      <c r="Z381" s="53"/>
      <c r="AO381" s="78"/>
      <c r="AV381" s="78"/>
    </row>
    <row r="382" spans="8:48" s="36" customFormat="1" x14ac:dyDescent="0.2">
      <c r="H382" s="62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W382" s="115"/>
      <c r="X382" s="53"/>
      <c r="Y382" s="53"/>
      <c r="Z382" s="53"/>
      <c r="AO382" s="78"/>
      <c r="AV382" s="78"/>
    </row>
    <row r="383" spans="8:48" s="36" customFormat="1" x14ac:dyDescent="0.2">
      <c r="H383" s="62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W383" s="115"/>
      <c r="X383" s="53"/>
      <c r="Y383" s="53"/>
      <c r="Z383" s="53"/>
      <c r="AO383" s="78"/>
      <c r="AV383" s="78"/>
    </row>
    <row r="384" spans="8:48" s="36" customFormat="1" x14ac:dyDescent="0.2">
      <c r="H384" s="62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W384" s="115"/>
      <c r="X384" s="53"/>
      <c r="Y384" s="53"/>
      <c r="Z384" s="53"/>
      <c r="AO384" s="78"/>
      <c r="AV384" s="78"/>
    </row>
    <row r="385" spans="8:48" s="36" customFormat="1" x14ac:dyDescent="0.2">
      <c r="H385" s="62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W385" s="115"/>
      <c r="X385" s="53"/>
      <c r="Y385" s="53"/>
      <c r="Z385" s="53"/>
      <c r="AO385" s="78"/>
      <c r="AV385" s="78"/>
    </row>
    <row r="386" spans="8:48" s="36" customFormat="1" x14ac:dyDescent="0.2">
      <c r="H386" s="62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W386" s="115"/>
      <c r="X386" s="53"/>
      <c r="Y386" s="53"/>
      <c r="Z386" s="53"/>
      <c r="AO386" s="78"/>
      <c r="AV386" s="78"/>
    </row>
    <row r="387" spans="8:48" s="36" customFormat="1" x14ac:dyDescent="0.2">
      <c r="H387" s="62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W387" s="115"/>
      <c r="X387" s="53"/>
      <c r="Y387" s="53"/>
      <c r="Z387" s="53"/>
      <c r="AO387" s="78"/>
      <c r="AV387" s="78"/>
    </row>
    <row r="388" spans="8:48" s="36" customFormat="1" x14ac:dyDescent="0.2">
      <c r="H388" s="62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W388" s="115"/>
      <c r="X388" s="53"/>
      <c r="Y388" s="53"/>
      <c r="Z388" s="53"/>
      <c r="AO388" s="78"/>
      <c r="AV388" s="78"/>
    </row>
    <row r="389" spans="8:48" s="36" customFormat="1" x14ac:dyDescent="0.2">
      <c r="H389" s="62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W389" s="115"/>
      <c r="X389" s="53"/>
      <c r="Y389" s="53"/>
      <c r="Z389" s="53"/>
      <c r="AO389" s="78"/>
      <c r="AV389" s="78"/>
    </row>
    <row r="390" spans="8:48" s="36" customFormat="1" x14ac:dyDescent="0.2">
      <c r="H390" s="62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W390" s="115"/>
      <c r="X390" s="53"/>
      <c r="Y390" s="53"/>
      <c r="Z390" s="53"/>
      <c r="AO390" s="78"/>
      <c r="AV390" s="78"/>
    </row>
    <row r="391" spans="8:48" s="36" customFormat="1" x14ac:dyDescent="0.2">
      <c r="H391" s="62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W391" s="115"/>
      <c r="X391" s="53"/>
      <c r="Y391" s="53"/>
      <c r="Z391" s="53"/>
      <c r="AO391" s="78"/>
      <c r="AV391" s="78"/>
    </row>
    <row r="392" spans="8:48" s="36" customFormat="1" x14ac:dyDescent="0.2">
      <c r="H392" s="62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W392" s="115"/>
      <c r="X392" s="53"/>
      <c r="Y392" s="53"/>
      <c r="Z392" s="53"/>
      <c r="AO392" s="78"/>
      <c r="AV392" s="78"/>
    </row>
    <row r="393" spans="8:48" s="36" customFormat="1" x14ac:dyDescent="0.2">
      <c r="H393" s="62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W393" s="115"/>
      <c r="X393" s="53"/>
      <c r="Y393" s="53"/>
      <c r="Z393" s="53"/>
      <c r="AO393" s="78"/>
      <c r="AV393" s="78"/>
    </row>
    <row r="394" spans="8:48" s="36" customFormat="1" x14ac:dyDescent="0.2">
      <c r="H394" s="62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W394" s="115"/>
      <c r="X394" s="53"/>
      <c r="Y394" s="53"/>
      <c r="Z394" s="53"/>
      <c r="AO394" s="78"/>
      <c r="AV394" s="78"/>
    </row>
    <row r="395" spans="8:48" s="36" customFormat="1" x14ac:dyDescent="0.2">
      <c r="H395" s="62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W395" s="115"/>
      <c r="X395" s="53"/>
      <c r="Y395" s="53"/>
      <c r="Z395" s="53"/>
      <c r="AO395" s="78"/>
      <c r="AV395" s="78"/>
    </row>
    <row r="396" spans="8:48" s="36" customFormat="1" x14ac:dyDescent="0.2">
      <c r="H396" s="62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W396" s="115"/>
      <c r="X396" s="53"/>
      <c r="Y396" s="53"/>
      <c r="Z396" s="53"/>
      <c r="AO396" s="78"/>
      <c r="AV396" s="78"/>
    </row>
    <row r="397" spans="8:48" s="36" customFormat="1" x14ac:dyDescent="0.2">
      <c r="H397" s="62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W397" s="115"/>
      <c r="X397" s="53"/>
      <c r="Y397" s="53"/>
      <c r="Z397" s="53"/>
      <c r="AO397" s="78"/>
      <c r="AV397" s="78"/>
    </row>
    <row r="398" spans="8:48" s="36" customFormat="1" x14ac:dyDescent="0.2">
      <c r="H398" s="62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W398" s="115"/>
      <c r="X398" s="53"/>
      <c r="Y398" s="53"/>
      <c r="Z398" s="53"/>
      <c r="AO398" s="78"/>
      <c r="AV398" s="78"/>
    </row>
    <row r="399" spans="8:48" s="36" customFormat="1" x14ac:dyDescent="0.2">
      <c r="H399" s="62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W399" s="115"/>
      <c r="X399" s="53"/>
      <c r="Y399" s="53"/>
      <c r="Z399" s="53"/>
      <c r="AO399" s="78"/>
      <c r="AV399" s="78"/>
    </row>
    <row r="400" spans="8:48" s="36" customFormat="1" x14ac:dyDescent="0.2">
      <c r="H400" s="62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W400" s="115"/>
      <c r="X400" s="53"/>
      <c r="Y400" s="53"/>
      <c r="Z400" s="53"/>
      <c r="AO400" s="78"/>
      <c r="AV400" s="78"/>
    </row>
    <row r="401" spans="8:48" s="36" customFormat="1" x14ac:dyDescent="0.2">
      <c r="H401" s="62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W401" s="115"/>
      <c r="X401" s="53"/>
      <c r="Y401" s="53"/>
      <c r="Z401" s="53"/>
      <c r="AO401" s="78"/>
      <c r="AV401" s="78"/>
    </row>
    <row r="402" spans="8:48" s="36" customFormat="1" x14ac:dyDescent="0.2">
      <c r="H402" s="62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W402" s="115"/>
      <c r="X402" s="53"/>
      <c r="Y402" s="53"/>
      <c r="Z402" s="53"/>
      <c r="AO402" s="78"/>
      <c r="AV402" s="78"/>
    </row>
    <row r="403" spans="8:48" s="36" customFormat="1" x14ac:dyDescent="0.2">
      <c r="H403" s="62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W403" s="115"/>
      <c r="X403" s="53"/>
      <c r="Y403" s="53"/>
      <c r="Z403" s="53"/>
      <c r="AO403" s="78"/>
      <c r="AV403" s="78"/>
    </row>
    <row r="404" spans="8:48" s="36" customFormat="1" x14ac:dyDescent="0.2">
      <c r="H404" s="62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W404" s="115"/>
      <c r="X404" s="53"/>
      <c r="Y404" s="53"/>
      <c r="Z404" s="53"/>
      <c r="AO404" s="78"/>
      <c r="AV404" s="78"/>
    </row>
    <row r="405" spans="8:48" s="36" customFormat="1" x14ac:dyDescent="0.2">
      <c r="H405" s="62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W405" s="115"/>
      <c r="X405" s="53"/>
      <c r="Y405" s="53"/>
      <c r="Z405" s="53"/>
      <c r="AO405" s="78"/>
      <c r="AV405" s="78"/>
    </row>
    <row r="406" spans="8:48" s="36" customFormat="1" x14ac:dyDescent="0.2">
      <c r="H406" s="62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W406" s="115"/>
      <c r="X406" s="53"/>
      <c r="Y406" s="53"/>
      <c r="Z406" s="53"/>
      <c r="AO406" s="78"/>
      <c r="AV406" s="78"/>
    </row>
    <row r="407" spans="8:48" s="36" customFormat="1" x14ac:dyDescent="0.2">
      <c r="H407" s="62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W407" s="115"/>
      <c r="X407" s="53"/>
      <c r="Y407" s="53"/>
      <c r="Z407" s="53"/>
      <c r="AO407" s="78"/>
      <c r="AV407" s="78"/>
    </row>
    <row r="408" spans="8:48" s="36" customFormat="1" x14ac:dyDescent="0.2">
      <c r="H408" s="62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W408" s="115"/>
      <c r="X408" s="53"/>
      <c r="Y408" s="53"/>
      <c r="Z408" s="53"/>
      <c r="AO408" s="78"/>
      <c r="AV408" s="78"/>
    </row>
    <row r="409" spans="8:48" s="36" customFormat="1" x14ac:dyDescent="0.2">
      <c r="H409" s="62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W409" s="115"/>
      <c r="X409" s="53"/>
      <c r="Y409" s="53"/>
      <c r="Z409" s="53"/>
      <c r="AO409" s="78"/>
      <c r="AV409" s="78"/>
    </row>
    <row r="410" spans="8:48" s="36" customFormat="1" x14ac:dyDescent="0.2">
      <c r="H410" s="62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W410" s="115"/>
      <c r="X410" s="53"/>
      <c r="Y410" s="53"/>
      <c r="Z410" s="53"/>
      <c r="AO410" s="78"/>
      <c r="AV410" s="78"/>
    </row>
    <row r="411" spans="8:48" s="36" customFormat="1" x14ac:dyDescent="0.2">
      <c r="H411" s="62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W411" s="115"/>
      <c r="X411" s="53"/>
      <c r="Y411" s="53"/>
      <c r="Z411" s="53"/>
      <c r="AO411" s="78"/>
      <c r="AV411" s="78"/>
    </row>
    <row r="412" spans="8:48" s="36" customFormat="1" x14ac:dyDescent="0.2">
      <c r="H412" s="62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W412" s="115"/>
      <c r="X412" s="53"/>
      <c r="Y412" s="53"/>
      <c r="Z412" s="53"/>
      <c r="AO412" s="78"/>
      <c r="AV412" s="78"/>
    </row>
    <row r="413" spans="8:48" s="36" customFormat="1" x14ac:dyDescent="0.2">
      <c r="H413" s="62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W413" s="115"/>
      <c r="X413" s="53"/>
      <c r="Y413" s="53"/>
      <c r="Z413" s="53"/>
      <c r="AO413" s="78"/>
      <c r="AV413" s="78"/>
    </row>
    <row r="414" spans="8:48" s="36" customFormat="1" x14ac:dyDescent="0.2">
      <c r="H414" s="62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W414" s="115"/>
      <c r="X414" s="53"/>
      <c r="Y414" s="53"/>
      <c r="Z414" s="53"/>
      <c r="AO414" s="78"/>
      <c r="AV414" s="78"/>
    </row>
    <row r="415" spans="8:48" s="36" customFormat="1" x14ac:dyDescent="0.2">
      <c r="H415" s="62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W415" s="115"/>
      <c r="X415" s="53"/>
      <c r="Y415" s="53"/>
      <c r="Z415" s="53"/>
      <c r="AO415" s="78"/>
      <c r="AV415" s="78"/>
    </row>
    <row r="416" spans="8:48" s="36" customFormat="1" x14ac:dyDescent="0.2">
      <c r="H416" s="62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W416" s="115"/>
      <c r="X416" s="53"/>
      <c r="Y416" s="53"/>
      <c r="Z416" s="53"/>
      <c r="AO416" s="78"/>
      <c r="AV416" s="78"/>
    </row>
    <row r="417" spans="8:48" s="36" customFormat="1" x14ac:dyDescent="0.2">
      <c r="H417" s="62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W417" s="115"/>
      <c r="X417" s="53"/>
      <c r="Y417" s="53"/>
      <c r="Z417" s="53"/>
      <c r="AO417" s="78"/>
      <c r="AV417" s="78"/>
    </row>
    <row r="418" spans="8:48" s="36" customFormat="1" x14ac:dyDescent="0.2">
      <c r="H418" s="62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W418" s="115"/>
      <c r="X418" s="53"/>
      <c r="Y418" s="53"/>
      <c r="Z418" s="53"/>
      <c r="AO418" s="78"/>
      <c r="AV418" s="78"/>
    </row>
    <row r="419" spans="8:48" s="36" customFormat="1" x14ac:dyDescent="0.2">
      <c r="H419" s="62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W419" s="115"/>
      <c r="X419" s="53"/>
      <c r="Y419" s="53"/>
      <c r="Z419" s="53"/>
      <c r="AO419" s="78"/>
      <c r="AV419" s="78"/>
    </row>
    <row r="420" spans="8:48" s="36" customFormat="1" x14ac:dyDescent="0.2">
      <c r="H420" s="62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W420" s="115"/>
      <c r="X420" s="53"/>
      <c r="Y420" s="53"/>
      <c r="Z420" s="53"/>
      <c r="AO420" s="78"/>
      <c r="AV420" s="78"/>
    </row>
    <row r="421" spans="8:48" s="36" customFormat="1" x14ac:dyDescent="0.2">
      <c r="H421" s="62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W421" s="115"/>
      <c r="X421" s="53"/>
      <c r="Y421" s="53"/>
      <c r="Z421" s="53"/>
      <c r="AO421" s="78"/>
      <c r="AV421" s="78"/>
    </row>
    <row r="422" spans="8:48" s="36" customFormat="1" x14ac:dyDescent="0.2">
      <c r="H422" s="62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W422" s="115"/>
      <c r="X422" s="53"/>
      <c r="Y422" s="53"/>
      <c r="Z422" s="53"/>
      <c r="AO422" s="78"/>
      <c r="AV422" s="78"/>
    </row>
    <row r="423" spans="8:48" s="36" customFormat="1" x14ac:dyDescent="0.2">
      <c r="H423" s="62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W423" s="115"/>
      <c r="X423" s="53"/>
      <c r="Y423" s="53"/>
      <c r="Z423" s="53"/>
      <c r="AO423" s="78"/>
      <c r="AV423" s="78"/>
    </row>
    <row r="424" spans="8:48" s="36" customFormat="1" x14ac:dyDescent="0.2">
      <c r="H424" s="62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W424" s="115"/>
      <c r="X424" s="53"/>
      <c r="Y424" s="53"/>
      <c r="Z424" s="53"/>
      <c r="AO424" s="78"/>
      <c r="AV424" s="78"/>
    </row>
    <row r="425" spans="8:48" s="36" customFormat="1" x14ac:dyDescent="0.2">
      <c r="H425" s="62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W425" s="115"/>
      <c r="X425" s="53"/>
      <c r="Y425" s="53"/>
      <c r="Z425" s="53"/>
      <c r="AO425" s="78"/>
      <c r="AV425" s="78"/>
    </row>
    <row r="426" spans="8:48" s="36" customFormat="1" x14ac:dyDescent="0.2">
      <c r="H426" s="62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W426" s="115"/>
      <c r="X426" s="53"/>
      <c r="Y426" s="53"/>
      <c r="Z426" s="53"/>
      <c r="AO426" s="78"/>
      <c r="AV426" s="78"/>
    </row>
    <row r="427" spans="8:48" s="36" customFormat="1" x14ac:dyDescent="0.2">
      <c r="H427" s="62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W427" s="115"/>
      <c r="X427" s="53"/>
      <c r="Y427" s="53"/>
      <c r="Z427" s="53"/>
      <c r="AO427" s="78"/>
      <c r="AV427" s="78"/>
    </row>
    <row r="428" spans="8:48" s="36" customFormat="1" x14ac:dyDescent="0.2">
      <c r="H428" s="62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W428" s="115"/>
      <c r="X428" s="53"/>
      <c r="Y428" s="53"/>
      <c r="Z428" s="53"/>
      <c r="AO428" s="78"/>
      <c r="AV428" s="78"/>
    </row>
    <row r="429" spans="8:48" s="36" customFormat="1" x14ac:dyDescent="0.2">
      <c r="H429" s="62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W429" s="115"/>
      <c r="X429" s="53"/>
      <c r="Y429" s="53"/>
      <c r="Z429" s="53"/>
      <c r="AO429" s="78"/>
      <c r="AV429" s="78"/>
    </row>
    <row r="430" spans="8:48" s="36" customFormat="1" x14ac:dyDescent="0.2">
      <c r="H430" s="62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W430" s="115"/>
      <c r="X430" s="53"/>
      <c r="Y430" s="53"/>
      <c r="Z430" s="53"/>
      <c r="AO430" s="78"/>
      <c r="AV430" s="78"/>
    </row>
    <row r="431" spans="8:48" s="36" customFormat="1" x14ac:dyDescent="0.2">
      <c r="H431" s="62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W431" s="115"/>
      <c r="X431" s="53"/>
      <c r="Y431" s="53"/>
      <c r="Z431" s="53"/>
      <c r="AO431" s="78"/>
      <c r="AV431" s="78"/>
    </row>
    <row r="432" spans="8:48" s="36" customFormat="1" x14ac:dyDescent="0.2">
      <c r="H432" s="62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W432" s="115"/>
      <c r="X432" s="53"/>
      <c r="Y432" s="53"/>
      <c r="Z432" s="53"/>
      <c r="AO432" s="78"/>
      <c r="AV432" s="78"/>
    </row>
    <row r="433" spans="8:48" s="36" customFormat="1" x14ac:dyDescent="0.2">
      <c r="H433" s="62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W433" s="115"/>
      <c r="X433" s="53"/>
      <c r="Y433" s="53"/>
      <c r="Z433" s="53"/>
      <c r="AO433" s="78"/>
      <c r="AV433" s="78"/>
    </row>
    <row r="434" spans="8:48" s="36" customFormat="1" x14ac:dyDescent="0.2">
      <c r="H434" s="62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W434" s="115"/>
      <c r="X434" s="53"/>
      <c r="Y434" s="53"/>
      <c r="Z434" s="53"/>
      <c r="AO434" s="78"/>
      <c r="AV434" s="78"/>
    </row>
    <row r="435" spans="8:48" s="36" customFormat="1" x14ac:dyDescent="0.2">
      <c r="H435" s="62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W435" s="115"/>
      <c r="X435" s="53"/>
      <c r="Y435" s="53"/>
      <c r="Z435" s="53"/>
      <c r="AO435" s="78"/>
      <c r="AV435" s="78"/>
    </row>
    <row r="436" spans="8:48" s="36" customFormat="1" x14ac:dyDescent="0.2">
      <c r="H436" s="62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W436" s="115"/>
      <c r="X436" s="53"/>
      <c r="Y436" s="53"/>
      <c r="Z436" s="53"/>
      <c r="AO436" s="78"/>
      <c r="AV436" s="78"/>
    </row>
    <row r="437" spans="8:48" s="36" customFormat="1" x14ac:dyDescent="0.2">
      <c r="H437" s="62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W437" s="115"/>
      <c r="X437" s="53"/>
      <c r="Y437" s="53"/>
      <c r="Z437" s="53"/>
      <c r="AO437" s="78"/>
      <c r="AV437" s="78"/>
    </row>
    <row r="438" spans="8:48" s="36" customFormat="1" x14ac:dyDescent="0.2">
      <c r="H438" s="62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W438" s="115"/>
      <c r="X438" s="53"/>
      <c r="Y438" s="53"/>
      <c r="Z438" s="53"/>
      <c r="AO438" s="78"/>
      <c r="AV438" s="78"/>
    </row>
    <row r="439" spans="8:48" s="36" customFormat="1" x14ac:dyDescent="0.2">
      <c r="H439" s="62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W439" s="115"/>
      <c r="X439" s="53"/>
      <c r="Y439" s="53"/>
      <c r="Z439" s="53"/>
      <c r="AO439" s="78"/>
      <c r="AV439" s="78"/>
    </row>
    <row r="440" spans="8:48" s="36" customFormat="1" x14ac:dyDescent="0.2">
      <c r="H440" s="62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W440" s="115"/>
      <c r="X440" s="53"/>
      <c r="Y440" s="53"/>
      <c r="Z440" s="53"/>
      <c r="AO440" s="78"/>
      <c r="AV440" s="78"/>
    </row>
    <row r="441" spans="8:48" s="36" customFormat="1" x14ac:dyDescent="0.2">
      <c r="H441" s="62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W441" s="115"/>
      <c r="X441" s="53"/>
      <c r="Y441" s="53"/>
      <c r="Z441" s="53"/>
      <c r="AO441" s="78"/>
      <c r="AV441" s="78"/>
    </row>
    <row r="442" spans="8:48" s="36" customFormat="1" x14ac:dyDescent="0.2">
      <c r="H442" s="62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W442" s="115"/>
      <c r="X442" s="53"/>
      <c r="Y442" s="53"/>
      <c r="Z442" s="53"/>
      <c r="AO442" s="78"/>
      <c r="AV442" s="78"/>
    </row>
    <row r="443" spans="8:48" s="36" customFormat="1" x14ac:dyDescent="0.2">
      <c r="H443" s="62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W443" s="115"/>
      <c r="X443" s="53"/>
      <c r="Y443" s="53"/>
      <c r="Z443" s="53"/>
      <c r="AO443" s="78"/>
      <c r="AV443" s="78"/>
    </row>
    <row r="444" spans="8:48" s="36" customFormat="1" x14ac:dyDescent="0.2">
      <c r="H444" s="62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W444" s="115"/>
      <c r="X444" s="53"/>
      <c r="Y444" s="53"/>
      <c r="Z444" s="53"/>
      <c r="AO444" s="78"/>
      <c r="AV444" s="78"/>
    </row>
    <row r="445" spans="8:48" s="36" customFormat="1" x14ac:dyDescent="0.2">
      <c r="H445" s="62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W445" s="115"/>
      <c r="X445" s="53"/>
      <c r="Y445" s="53"/>
      <c r="Z445" s="53"/>
      <c r="AO445" s="78"/>
      <c r="AV445" s="78"/>
    </row>
    <row r="446" spans="8:48" s="36" customFormat="1" x14ac:dyDescent="0.2">
      <c r="H446" s="62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W446" s="115"/>
      <c r="X446" s="53"/>
      <c r="Y446" s="53"/>
      <c r="Z446" s="53"/>
      <c r="AO446" s="78"/>
      <c r="AV446" s="78"/>
    </row>
    <row r="447" spans="8:48" s="36" customFormat="1" x14ac:dyDescent="0.2">
      <c r="H447" s="62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W447" s="115"/>
      <c r="X447" s="53"/>
      <c r="Y447" s="53"/>
      <c r="Z447" s="53"/>
      <c r="AO447" s="78"/>
      <c r="AV447" s="78"/>
    </row>
    <row r="448" spans="8:48" s="36" customFormat="1" x14ac:dyDescent="0.2">
      <c r="H448" s="62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W448" s="115"/>
      <c r="X448" s="53"/>
      <c r="Y448" s="53"/>
      <c r="Z448" s="53"/>
      <c r="AO448" s="78"/>
      <c r="AV448" s="78"/>
    </row>
    <row r="449" spans="8:48" s="36" customFormat="1" x14ac:dyDescent="0.2">
      <c r="H449" s="62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W449" s="115"/>
      <c r="X449" s="53"/>
      <c r="Y449" s="53"/>
      <c r="Z449" s="53"/>
      <c r="AO449" s="78"/>
      <c r="AV449" s="78"/>
    </row>
    <row r="450" spans="8:48" s="36" customFormat="1" x14ac:dyDescent="0.2">
      <c r="H450" s="62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W450" s="115"/>
      <c r="X450" s="53"/>
      <c r="Y450" s="53"/>
      <c r="Z450" s="53"/>
      <c r="AO450" s="78"/>
      <c r="AV450" s="78"/>
    </row>
    <row r="451" spans="8:48" s="36" customFormat="1" x14ac:dyDescent="0.2">
      <c r="H451" s="62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W451" s="115"/>
      <c r="X451" s="53"/>
      <c r="Y451" s="53"/>
      <c r="Z451" s="53"/>
      <c r="AO451" s="78"/>
      <c r="AV451" s="78"/>
    </row>
    <row r="452" spans="8:48" s="36" customFormat="1" x14ac:dyDescent="0.2">
      <c r="H452" s="62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W452" s="115"/>
      <c r="X452" s="53"/>
      <c r="Y452" s="53"/>
      <c r="Z452" s="53"/>
      <c r="AO452" s="78"/>
      <c r="AV452" s="78"/>
    </row>
    <row r="453" spans="8:48" s="36" customFormat="1" x14ac:dyDescent="0.2">
      <c r="H453" s="62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W453" s="115"/>
      <c r="X453" s="53"/>
      <c r="Y453" s="53"/>
      <c r="Z453" s="53"/>
      <c r="AO453" s="78"/>
      <c r="AV453" s="78"/>
    </row>
    <row r="454" spans="8:48" s="36" customFormat="1" x14ac:dyDescent="0.2">
      <c r="H454" s="62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W454" s="115"/>
      <c r="X454" s="53"/>
      <c r="Y454" s="53"/>
      <c r="Z454" s="53"/>
      <c r="AO454" s="78"/>
      <c r="AV454" s="78"/>
    </row>
    <row r="455" spans="8:48" s="36" customFormat="1" x14ac:dyDescent="0.2">
      <c r="H455" s="62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W455" s="115"/>
      <c r="X455" s="53"/>
      <c r="Y455" s="53"/>
      <c r="Z455" s="53"/>
      <c r="AO455" s="78"/>
      <c r="AV455" s="78"/>
    </row>
    <row r="456" spans="8:48" s="36" customFormat="1" x14ac:dyDescent="0.2">
      <c r="H456" s="62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W456" s="115"/>
      <c r="X456" s="53"/>
      <c r="Y456" s="53"/>
      <c r="Z456" s="53"/>
      <c r="AO456" s="78"/>
      <c r="AV456" s="78"/>
    </row>
    <row r="457" spans="8:48" s="36" customFormat="1" x14ac:dyDescent="0.2">
      <c r="H457" s="62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W457" s="115"/>
      <c r="X457" s="53"/>
      <c r="Y457" s="53"/>
      <c r="Z457" s="53"/>
      <c r="AO457" s="78"/>
      <c r="AV457" s="78"/>
    </row>
    <row r="458" spans="8:48" s="36" customFormat="1" x14ac:dyDescent="0.2">
      <c r="H458" s="62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W458" s="115"/>
      <c r="X458" s="53"/>
      <c r="Y458" s="53"/>
      <c r="Z458" s="53"/>
      <c r="AO458" s="78"/>
      <c r="AV458" s="78"/>
    </row>
    <row r="459" spans="8:48" s="36" customFormat="1" x14ac:dyDescent="0.2">
      <c r="H459" s="62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W459" s="115"/>
      <c r="X459" s="53"/>
      <c r="Y459" s="53"/>
      <c r="Z459" s="53"/>
      <c r="AO459" s="78"/>
      <c r="AV459" s="78"/>
    </row>
    <row r="460" spans="8:48" s="36" customFormat="1" x14ac:dyDescent="0.2">
      <c r="H460" s="62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W460" s="115"/>
      <c r="X460" s="53"/>
      <c r="Y460" s="53"/>
      <c r="Z460" s="53"/>
      <c r="AO460" s="78"/>
      <c r="AV460" s="78"/>
    </row>
    <row r="461" spans="8:48" s="36" customFormat="1" x14ac:dyDescent="0.2">
      <c r="H461" s="62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W461" s="115"/>
      <c r="X461" s="53"/>
      <c r="Y461" s="53"/>
      <c r="Z461" s="53"/>
      <c r="AO461" s="78"/>
      <c r="AV461" s="78"/>
    </row>
    <row r="462" spans="8:48" s="36" customFormat="1" x14ac:dyDescent="0.2">
      <c r="H462" s="62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W462" s="115"/>
      <c r="X462" s="53"/>
      <c r="Y462" s="53"/>
      <c r="Z462" s="53"/>
      <c r="AO462" s="78"/>
      <c r="AV462" s="78"/>
    </row>
    <row r="463" spans="8:48" s="36" customFormat="1" x14ac:dyDescent="0.2">
      <c r="H463" s="62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W463" s="115"/>
      <c r="X463" s="53"/>
      <c r="Y463" s="53"/>
      <c r="Z463" s="53"/>
      <c r="AO463" s="78"/>
      <c r="AV463" s="78"/>
    </row>
    <row r="464" spans="8:48" s="36" customFormat="1" x14ac:dyDescent="0.2">
      <c r="H464" s="62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W464" s="115"/>
      <c r="X464" s="53"/>
      <c r="Y464" s="53"/>
      <c r="Z464" s="53"/>
      <c r="AO464" s="78"/>
      <c r="AV464" s="78"/>
    </row>
    <row r="465" spans="8:48" s="36" customFormat="1" x14ac:dyDescent="0.2">
      <c r="H465" s="62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W465" s="115"/>
      <c r="X465" s="53"/>
      <c r="Y465" s="53"/>
      <c r="Z465" s="53"/>
      <c r="AO465" s="78"/>
      <c r="AV465" s="78"/>
    </row>
    <row r="466" spans="8:48" s="36" customFormat="1" x14ac:dyDescent="0.2">
      <c r="H466" s="62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W466" s="115"/>
      <c r="X466" s="53"/>
      <c r="Y466" s="53"/>
      <c r="Z466" s="53"/>
      <c r="AO466" s="78"/>
      <c r="AV466" s="78"/>
    </row>
    <row r="467" spans="8:48" s="36" customFormat="1" x14ac:dyDescent="0.2">
      <c r="H467" s="62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W467" s="115"/>
      <c r="X467" s="53"/>
      <c r="Y467" s="53"/>
      <c r="Z467" s="53"/>
      <c r="AO467" s="78"/>
      <c r="AV467" s="78"/>
    </row>
    <row r="468" spans="8:48" s="36" customFormat="1" x14ac:dyDescent="0.2">
      <c r="H468" s="62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W468" s="115"/>
      <c r="X468" s="53"/>
      <c r="Y468" s="53"/>
      <c r="Z468" s="53"/>
      <c r="AO468" s="78"/>
      <c r="AV468" s="78"/>
    </row>
    <row r="469" spans="8:48" s="36" customFormat="1" x14ac:dyDescent="0.2">
      <c r="H469" s="62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W469" s="115"/>
      <c r="X469" s="53"/>
      <c r="Y469" s="53"/>
      <c r="Z469" s="53"/>
      <c r="AO469" s="78"/>
      <c r="AV469" s="78"/>
    </row>
    <row r="470" spans="8:48" s="36" customFormat="1" x14ac:dyDescent="0.2">
      <c r="H470" s="62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W470" s="115"/>
      <c r="X470" s="53"/>
      <c r="Y470" s="53"/>
      <c r="Z470" s="53"/>
      <c r="AO470" s="78"/>
      <c r="AV470" s="78"/>
    </row>
    <row r="471" spans="8:48" s="36" customFormat="1" x14ac:dyDescent="0.2">
      <c r="H471" s="62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W471" s="115"/>
      <c r="X471" s="53"/>
      <c r="Y471" s="53"/>
      <c r="Z471" s="53"/>
      <c r="AO471" s="78"/>
      <c r="AV471" s="78"/>
    </row>
    <row r="472" spans="8:48" s="36" customFormat="1" x14ac:dyDescent="0.2">
      <c r="H472" s="62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W472" s="115"/>
      <c r="X472" s="53"/>
      <c r="Y472" s="53"/>
      <c r="Z472" s="53"/>
      <c r="AO472" s="78"/>
      <c r="AV472" s="78"/>
    </row>
    <row r="473" spans="8:48" s="36" customFormat="1" x14ac:dyDescent="0.2">
      <c r="H473" s="62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W473" s="115"/>
      <c r="X473" s="53"/>
      <c r="Y473" s="53"/>
      <c r="Z473" s="53"/>
      <c r="AO473" s="78"/>
      <c r="AV473" s="78"/>
    </row>
    <row r="474" spans="8:48" s="36" customFormat="1" x14ac:dyDescent="0.2">
      <c r="H474" s="62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W474" s="115"/>
      <c r="X474" s="53"/>
      <c r="Y474" s="53"/>
      <c r="Z474" s="53"/>
      <c r="AO474" s="78"/>
      <c r="AV474" s="78"/>
    </row>
    <row r="475" spans="8:48" s="36" customFormat="1" x14ac:dyDescent="0.2">
      <c r="H475" s="62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W475" s="115"/>
      <c r="X475" s="53"/>
      <c r="Y475" s="53"/>
      <c r="Z475" s="53"/>
      <c r="AO475" s="78"/>
      <c r="AV475" s="78"/>
    </row>
    <row r="476" spans="8:48" s="36" customFormat="1" x14ac:dyDescent="0.2">
      <c r="H476" s="62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W476" s="115"/>
      <c r="X476" s="53"/>
      <c r="Y476" s="53"/>
      <c r="Z476" s="53"/>
      <c r="AO476" s="78"/>
      <c r="AV476" s="78"/>
    </row>
    <row r="477" spans="8:48" s="36" customFormat="1" x14ac:dyDescent="0.2">
      <c r="H477" s="62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W477" s="115"/>
      <c r="X477" s="53"/>
      <c r="Y477" s="53"/>
      <c r="Z477" s="53"/>
      <c r="AO477" s="78"/>
      <c r="AV477" s="78"/>
    </row>
    <row r="478" spans="8:48" s="36" customFormat="1" x14ac:dyDescent="0.2">
      <c r="H478" s="62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W478" s="115"/>
      <c r="X478" s="53"/>
      <c r="Y478" s="53"/>
      <c r="Z478" s="53"/>
      <c r="AO478" s="78"/>
      <c r="AV478" s="78"/>
    </row>
    <row r="479" spans="8:48" s="36" customFormat="1" x14ac:dyDescent="0.2">
      <c r="H479" s="62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W479" s="115"/>
      <c r="X479" s="53"/>
      <c r="Y479" s="53"/>
      <c r="Z479" s="53"/>
      <c r="AO479" s="78"/>
      <c r="AV479" s="78"/>
    </row>
    <row r="480" spans="8:48" s="36" customFormat="1" x14ac:dyDescent="0.2">
      <c r="H480" s="62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W480" s="115"/>
      <c r="X480" s="53"/>
      <c r="Y480" s="53"/>
      <c r="Z480" s="53"/>
      <c r="AO480" s="78"/>
      <c r="AV480" s="78"/>
    </row>
    <row r="481" spans="8:48" s="36" customFormat="1" x14ac:dyDescent="0.2">
      <c r="H481" s="62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W481" s="115"/>
      <c r="X481" s="53"/>
      <c r="Y481" s="53"/>
      <c r="Z481" s="53"/>
      <c r="AO481" s="78"/>
      <c r="AV481" s="78"/>
    </row>
    <row r="482" spans="8:48" s="36" customFormat="1" x14ac:dyDescent="0.2">
      <c r="H482" s="62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W482" s="115"/>
      <c r="X482" s="53"/>
      <c r="Y482" s="53"/>
      <c r="Z482" s="53"/>
      <c r="AO482" s="78"/>
      <c r="AV482" s="78"/>
    </row>
    <row r="483" spans="8:48" s="36" customFormat="1" x14ac:dyDescent="0.2">
      <c r="H483" s="62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W483" s="115"/>
      <c r="X483" s="53"/>
      <c r="Y483" s="53"/>
      <c r="Z483" s="53"/>
      <c r="AO483" s="78"/>
      <c r="AV483" s="78"/>
    </row>
    <row r="484" spans="8:48" s="36" customFormat="1" x14ac:dyDescent="0.2">
      <c r="H484" s="62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W484" s="115"/>
      <c r="X484" s="53"/>
      <c r="Y484" s="53"/>
      <c r="Z484" s="53"/>
      <c r="AO484" s="78"/>
      <c r="AV484" s="78"/>
    </row>
    <row r="485" spans="8:48" s="36" customFormat="1" x14ac:dyDescent="0.2">
      <c r="H485" s="62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W485" s="115"/>
      <c r="X485" s="53"/>
      <c r="Y485" s="53"/>
      <c r="Z485" s="53"/>
      <c r="AO485" s="78"/>
      <c r="AV485" s="78"/>
    </row>
    <row r="486" spans="8:48" s="36" customFormat="1" x14ac:dyDescent="0.2">
      <c r="H486" s="62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W486" s="115"/>
      <c r="X486" s="53"/>
      <c r="Y486" s="53"/>
      <c r="Z486" s="53"/>
      <c r="AO486" s="78"/>
      <c r="AV486" s="78"/>
    </row>
    <row r="487" spans="8:48" s="36" customFormat="1" x14ac:dyDescent="0.2">
      <c r="H487" s="62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W487" s="115"/>
      <c r="X487" s="53"/>
      <c r="Y487" s="53"/>
      <c r="Z487" s="53"/>
      <c r="AO487" s="78"/>
      <c r="AV487" s="78"/>
    </row>
    <row r="488" spans="8:48" s="36" customFormat="1" x14ac:dyDescent="0.2">
      <c r="H488" s="62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W488" s="115"/>
      <c r="X488" s="53"/>
      <c r="Y488" s="53"/>
      <c r="Z488" s="53"/>
      <c r="AO488" s="78"/>
      <c r="AV488" s="78"/>
    </row>
    <row r="489" spans="8:48" s="36" customFormat="1" x14ac:dyDescent="0.2">
      <c r="H489" s="62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W489" s="115"/>
      <c r="X489" s="53"/>
      <c r="Y489" s="53"/>
      <c r="Z489" s="53"/>
      <c r="AO489" s="78"/>
      <c r="AV489" s="78"/>
    </row>
    <row r="490" spans="8:48" s="36" customFormat="1" x14ac:dyDescent="0.2">
      <c r="H490" s="62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W490" s="115"/>
      <c r="X490" s="53"/>
      <c r="Y490" s="53"/>
      <c r="Z490" s="53"/>
      <c r="AO490" s="78"/>
      <c r="AV490" s="78"/>
    </row>
    <row r="491" spans="8:48" s="36" customFormat="1" x14ac:dyDescent="0.2">
      <c r="H491" s="62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W491" s="115"/>
      <c r="X491" s="53"/>
      <c r="Y491" s="53"/>
      <c r="Z491" s="53"/>
      <c r="AO491" s="78"/>
      <c r="AV491" s="78"/>
    </row>
    <row r="492" spans="8:48" s="36" customFormat="1" x14ac:dyDescent="0.2">
      <c r="H492" s="62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W492" s="115"/>
      <c r="X492" s="53"/>
      <c r="Y492" s="53"/>
      <c r="Z492" s="53"/>
      <c r="AO492" s="78"/>
      <c r="AV492" s="78"/>
    </row>
    <row r="493" spans="8:48" s="36" customFormat="1" x14ac:dyDescent="0.2">
      <c r="H493" s="62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W493" s="115"/>
      <c r="X493" s="53"/>
      <c r="Y493" s="53"/>
      <c r="Z493" s="53"/>
      <c r="AO493" s="78"/>
      <c r="AV493" s="78"/>
    </row>
    <row r="494" spans="8:48" s="36" customFormat="1" x14ac:dyDescent="0.2">
      <c r="H494" s="62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W494" s="115"/>
      <c r="X494" s="53"/>
      <c r="Y494" s="53"/>
      <c r="Z494" s="53"/>
      <c r="AO494" s="78"/>
      <c r="AV494" s="78"/>
    </row>
    <row r="495" spans="8:48" s="36" customFormat="1" x14ac:dyDescent="0.2">
      <c r="H495" s="62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W495" s="115"/>
      <c r="X495" s="53"/>
      <c r="Y495" s="53"/>
      <c r="Z495" s="53"/>
      <c r="AO495" s="78"/>
      <c r="AV495" s="78"/>
    </row>
    <row r="496" spans="8:48" s="36" customFormat="1" x14ac:dyDescent="0.2">
      <c r="H496" s="62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W496" s="115"/>
      <c r="X496" s="53"/>
      <c r="Y496" s="53"/>
      <c r="Z496" s="53"/>
      <c r="AO496" s="78"/>
      <c r="AV496" s="78"/>
    </row>
    <row r="497" spans="8:48" s="36" customFormat="1" x14ac:dyDescent="0.2">
      <c r="H497" s="62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W497" s="115"/>
      <c r="X497" s="53"/>
      <c r="Y497" s="53"/>
      <c r="Z497" s="53"/>
      <c r="AO497" s="78"/>
      <c r="AV497" s="78"/>
    </row>
    <row r="498" spans="8:48" s="36" customFormat="1" x14ac:dyDescent="0.2">
      <c r="H498" s="62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W498" s="115"/>
      <c r="X498" s="53"/>
      <c r="Y498" s="53"/>
      <c r="Z498" s="53"/>
      <c r="AO498" s="78"/>
      <c r="AV498" s="78"/>
    </row>
    <row r="499" spans="8:48" s="36" customFormat="1" x14ac:dyDescent="0.2">
      <c r="H499" s="62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W499" s="115"/>
      <c r="X499" s="53"/>
      <c r="Y499" s="53"/>
      <c r="Z499" s="53"/>
      <c r="AO499" s="78"/>
      <c r="AV499" s="78"/>
    </row>
    <row r="500" spans="8:48" s="36" customFormat="1" x14ac:dyDescent="0.2">
      <c r="H500" s="62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W500" s="115"/>
      <c r="X500" s="53"/>
      <c r="Y500" s="53"/>
      <c r="Z500" s="53"/>
      <c r="AO500" s="78"/>
      <c r="AV500" s="78"/>
    </row>
    <row r="501" spans="8:48" s="36" customFormat="1" x14ac:dyDescent="0.2">
      <c r="H501" s="62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W501" s="115"/>
      <c r="X501" s="53"/>
      <c r="Y501" s="53"/>
      <c r="Z501" s="53"/>
      <c r="AO501" s="78"/>
      <c r="AV501" s="78"/>
    </row>
    <row r="502" spans="8:48" s="36" customFormat="1" x14ac:dyDescent="0.2">
      <c r="H502" s="62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W502" s="115"/>
      <c r="X502" s="53"/>
      <c r="Y502" s="53"/>
      <c r="Z502" s="53"/>
      <c r="AO502" s="78"/>
      <c r="AV502" s="78"/>
    </row>
    <row r="503" spans="8:48" s="36" customFormat="1" x14ac:dyDescent="0.2">
      <c r="H503" s="62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W503" s="115"/>
      <c r="X503" s="53"/>
      <c r="Y503" s="53"/>
      <c r="Z503" s="53"/>
      <c r="AO503" s="78"/>
      <c r="AV503" s="78"/>
    </row>
    <row r="504" spans="8:48" s="36" customFormat="1" x14ac:dyDescent="0.2">
      <c r="H504" s="62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W504" s="115"/>
      <c r="X504" s="53"/>
      <c r="Y504" s="53"/>
      <c r="Z504" s="53"/>
      <c r="AO504" s="78"/>
      <c r="AV504" s="78"/>
    </row>
    <row r="505" spans="8:48" s="36" customFormat="1" x14ac:dyDescent="0.2">
      <c r="H505" s="62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W505" s="115"/>
      <c r="X505" s="53"/>
      <c r="Y505" s="53"/>
      <c r="Z505" s="53"/>
      <c r="AO505" s="78"/>
      <c r="AV505" s="78"/>
    </row>
    <row r="506" spans="8:48" s="36" customFormat="1" x14ac:dyDescent="0.2">
      <c r="H506" s="62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W506" s="115"/>
      <c r="X506" s="53"/>
      <c r="Y506" s="53"/>
      <c r="Z506" s="53"/>
      <c r="AO506" s="78"/>
      <c r="AV506" s="78"/>
    </row>
    <row r="507" spans="8:48" s="36" customFormat="1" x14ac:dyDescent="0.2">
      <c r="H507" s="62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W507" s="115"/>
      <c r="X507" s="53"/>
      <c r="Y507" s="53"/>
      <c r="Z507" s="53"/>
      <c r="AO507" s="78"/>
      <c r="AV507" s="78"/>
    </row>
    <row r="508" spans="8:48" s="36" customFormat="1" x14ac:dyDescent="0.2">
      <c r="H508" s="62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W508" s="115"/>
      <c r="X508" s="53"/>
      <c r="Y508" s="53"/>
      <c r="Z508" s="53"/>
      <c r="AO508" s="78"/>
      <c r="AV508" s="78"/>
    </row>
    <row r="509" spans="8:48" s="36" customFormat="1" x14ac:dyDescent="0.2">
      <c r="H509" s="62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W509" s="115"/>
      <c r="X509" s="53"/>
      <c r="Y509" s="53"/>
      <c r="Z509" s="53"/>
      <c r="AO509" s="78"/>
      <c r="AV509" s="78"/>
    </row>
    <row r="510" spans="8:48" s="36" customFormat="1" x14ac:dyDescent="0.2">
      <c r="H510" s="62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W510" s="115"/>
      <c r="X510" s="53"/>
      <c r="Y510" s="53"/>
      <c r="Z510" s="53"/>
      <c r="AO510" s="78"/>
      <c r="AV510" s="78"/>
    </row>
    <row r="511" spans="8:48" s="36" customFormat="1" x14ac:dyDescent="0.2">
      <c r="H511" s="62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W511" s="115"/>
      <c r="X511" s="53"/>
      <c r="Y511" s="53"/>
      <c r="Z511" s="53"/>
      <c r="AO511" s="78"/>
      <c r="AV511" s="78"/>
    </row>
    <row r="512" spans="8:48" s="36" customFormat="1" x14ac:dyDescent="0.2">
      <c r="H512" s="62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W512" s="115"/>
      <c r="X512" s="53"/>
      <c r="Y512" s="53"/>
      <c r="Z512" s="53"/>
      <c r="AO512" s="78"/>
      <c r="AV512" s="78"/>
    </row>
    <row r="513" spans="8:48" s="36" customFormat="1" x14ac:dyDescent="0.2">
      <c r="H513" s="62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W513" s="115"/>
      <c r="X513" s="53"/>
      <c r="Y513" s="53"/>
      <c r="Z513" s="53"/>
      <c r="AO513" s="78"/>
      <c r="AV513" s="78"/>
    </row>
    <row r="514" spans="8:48" s="36" customFormat="1" x14ac:dyDescent="0.2">
      <c r="H514" s="62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W514" s="115"/>
      <c r="X514" s="53"/>
      <c r="Y514" s="53"/>
      <c r="Z514" s="53"/>
      <c r="AO514" s="78"/>
      <c r="AV514" s="78"/>
    </row>
    <row r="515" spans="8:48" s="36" customFormat="1" x14ac:dyDescent="0.2">
      <c r="H515" s="62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W515" s="115"/>
      <c r="X515" s="53"/>
      <c r="Y515" s="53"/>
      <c r="Z515" s="53"/>
      <c r="AO515" s="78"/>
      <c r="AV515" s="78"/>
    </row>
    <row r="516" spans="8:48" s="36" customFormat="1" x14ac:dyDescent="0.2">
      <c r="H516" s="62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W516" s="115"/>
      <c r="X516" s="53"/>
      <c r="Y516" s="53"/>
      <c r="Z516" s="53"/>
      <c r="AO516" s="78"/>
      <c r="AV516" s="78"/>
    </row>
    <row r="517" spans="8:48" s="36" customFormat="1" x14ac:dyDescent="0.2">
      <c r="H517" s="62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W517" s="115"/>
      <c r="X517" s="53"/>
      <c r="Y517" s="53"/>
      <c r="Z517" s="53"/>
      <c r="AO517" s="78"/>
      <c r="AV517" s="78"/>
    </row>
    <row r="518" spans="8:48" s="36" customFormat="1" x14ac:dyDescent="0.2">
      <c r="H518" s="62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W518" s="115"/>
      <c r="X518" s="53"/>
      <c r="Y518" s="53"/>
      <c r="Z518" s="53"/>
      <c r="AO518" s="78"/>
      <c r="AV518" s="78"/>
    </row>
    <row r="519" spans="8:48" s="36" customFormat="1" x14ac:dyDescent="0.2">
      <c r="H519" s="62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W519" s="115"/>
      <c r="X519" s="53"/>
      <c r="Y519" s="53"/>
      <c r="Z519" s="53"/>
      <c r="AO519" s="78"/>
      <c r="AV519" s="78"/>
    </row>
    <row r="520" spans="8:48" s="36" customFormat="1" x14ac:dyDescent="0.2">
      <c r="H520" s="62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W520" s="115"/>
      <c r="X520" s="53"/>
      <c r="Y520" s="53"/>
      <c r="Z520" s="53"/>
      <c r="AO520" s="78"/>
      <c r="AV520" s="78"/>
    </row>
    <row r="521" spans="8:48" s="36" customFormat="1" x14ac:dyDescent="0.2">
      <c r="H521" s="62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W521" s="115"/>
      <c r="X521" s="53"/>
      <c r="Y521" s="53"/>
      <c r="Z521" s="53"/>
      <c r="AO521" s="78"/>
      <c r="AV521" s="78"/>
    </row>
    <row r="522" spans="8:48" s="36" customFormat="1" x14ac:dyDescent="0.2">
      <c r="H522" s="62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W522" s="115"/>
      <c r="X522" s="53"/>
      <c r="Y522" s="53"/>
      <c r="Z522" s="53"/>
      <c r="AO522" s="78"/>
      <c r="AV522" s="78"/>
    </row>
    <row r="523" spans="8:48" s="36" customFormat="1" x14ac:dyDescent="0.2">
      <c r="H523" s="62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W523" s="115"/>
      <c r="X523" s="53"/>
      <c r="Y523" s="53"/>
      <c r="Z523" s="53"/>
      <c r="AO523" s="78"/>
      <c r="AV523" s="78"/>
    </row>
    <row r="524" spans="8:48" s="36" customFormat="1" x14ac:dyDescent="0.2">
      <c r="H524" s="62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W524" s="115"/>
      <c r="X524" s="53"/>
      <c r="Y524" s="53"/>
      <c r="Z524" s="53"/>
      <c r="AO524" s="78"/>
      <c r="AV524" s="78"/>
    </row>
    <row r="525" spans="8:48" s="36" customFormat="1" x14ac:dyDescent="0.2">
      <c r="H525" s="62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W525" s="115"/>
      <c r="X525" s="53"/>
      <c r="Y525" s="53"/>
      <c r="Z525" s="53"/>
      <c r="AO525" s="78"/>
      <c r="AV525" s="78"/>
    </row>
    <row r="526" spans="8:48" s="36" customFormat="1" x14ac:dyDescent="0.2">
      <c r="H526" s="62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W526" s="115"/>
      <c r="X526" s="53"/>
      <c r="Y526" s="53"/>
      <c r="Z526" s="53"/>
      <c r="AO526" s="78"/>
      <c r="AV526" s="78"/>
    </row>
    <row r="527" spans="8:48" s="36" customFormat="1" x14ac:dyDescent="0.2">
      <c r="H527" s="62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W527" s="115"/>
      <c r="X527" s="53"/>
      <c r="Y527" s="53"/>
      <c r="Z527" s="53"/>
      <c r="AO527" s="78"/>
      <c r="AV527" s="78"/>
    </row>
    <row r="528" spans="8:48" s="36" customFormat="1" x14ac:dyDescent="0.2">
      <c r="H528" s="62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W528" s="115"/>
      <c r="X528" s="53"/>
      <c r="Y528" s="53"/>
      <c r="Z528" s="53"/>
      <c r="AO528" s="78"/>
      <c r="AV528" s="78"/>
    </row>
    <row r="529" spans="8:48" s="36" customFormat="1" x14ac:dyDescent="0.2">
      <c r="H529" s="62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W529" s="115"/>
      <c r="X529" s="53"/>
      <c r="Y529" s="53"/>
      <c r="Z529" s="53"/>
      <c r="AO529" s="78"/>
      <c r="AV529" s="78"/>
    </row>
    <row r="530" spans="8:48" s="36" customFormat="1" x14ac:dyDescent="0.2">
      <c r="H530" s="62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W530" s="115"/>
      <c r="X530" s="53"/>
      <c r="Y530" s="53"/>
      <c r="Z530" s="53"/>
      <c r="AO530" s="78"/>
      <c r="AV530" s="78"/>
    </row>
    <row r="531" spans="8:48" s="36" customFormat="1" x14ac:dyDescent="0.2">
      <c r="H531" s="62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W531" s="115"/>
      <c r="X531" s="53"/>
      <c r="Y531" s="53"/>
      <c r="Z531" s="53"/>
      <c r="AO531" s="78"/>
      <c r="AV531" s="78"/>
    </row>
    <row r="532" spans="8:48" s="36" customFormat="1" x14ac:dyDescent="0.2">
      <c r="H532" s="62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W532" s="115"/>
      <c r="X532" s="53"/>
      <c r="Y532" s="53"/>
      <c r="Z532" s="53"/>
      <c r="AO532" s="78"/>
      <c r="AV532" s="78"/>
    </row>
    <row r="533" spans="8:48" s="36" customFormat="1" x14ac:dyDescent="0.2">
      <c r="H533" s="62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W533" s="115"/>
      <c r="X533" s="53"/>
      <c r="Y533" s="53"/>
      <c r="Z533" s="53"/>
      <c r="AO533" s="78"/>
      <c r="AV533" s="78"/>
    </row>
    <row r="534" spans="8:48" s="36" customFormat="1" x14ac:dyDescent="0.2">
      <c r="H534" s="62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W534" s="115"/>
      <c r="X534" s="53"/>
      <c r="Y534" s="53"/>
      <c r="Z534" s="53"/>
      <c r="AO534" s="78"/>
      <c r="AV534" s="78"/>
    </row>
    <row r="535" spans="8:48" s="36" customFormat="1" x14ac:dyDescent="0.2">
      <c r="H535" s="62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W535" s="115"/>
      <c r="X535" s="53"/>
      <c r="Y535" s="53"/>
      <c r="Z535" s="53"/>
      <c r="AO535" s="78"/>
      <c r="AV535" s="78"/>
    </row>
    <row r="536" spans="8:48" s="36" customFormat="1" x14ac:dyDescent="0.2">
      <c r="H536" s="62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W536" s="115"/>
      <c r="X536" s="53"/>
      <c r="Y536" s="53"/>
      <c r="Z536" s="53"/>
      <c r="AO536" s="78"/>
      <c r="AV536" s="78"/>
    </row>
    <row r="537" spans="8:48" s="36" customFormat="1" x14ac:dyDescent="0.2">
      <c r="H537" s="62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W537" s="115"/>
      <c r="X537" s="53"/>
      <c r="Y537" s="53"/>
      <c r="Z537" s="53"/>
      <c r="AO537" s="78"/>
      <c r="AV537" s="78"/>
    </row>
    <row r="538" spans="8:48" s="36" customFormat="1" x14ac:dyDescent="0.2">
      <c r="H538" s="62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W538" s="115"/>
      <c r="X538" s="53"/>
      <c r="Y538" s="53"/>
      <c r="Z538" s="53"/>
      <c r="AO538" s="78"/>
      <c r="AV538" s="78"/>
    </row>
    <row r="539" spans="8:48" s="36" customFormat="1" x14ac:dyDescent="0.2">
      <c r="H539" s="62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W539" s="115"/>
      <c r="X539" s="53"/>
      <c r="Y539" s="53"/>
      <c r="Z539" s="53"/>
      <c r="AO539" s="78"/>
      <c r="AV539" s="78"/>
    </row>
    <row r="540" spans="8:48" s="36" customFormat="1" x14ac:dyDescent="0.2">
      <c r="H540" s="62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W540" s="115"/>
      <c r="X540" s="53"/>
      <c r="Y540" s="53"/>
      <c r="Z540" s="53"/>
      <c r="AO540" s="78"/>
      <c r="AV540" s="78"/>
    </row>
    <row r="541" spans="8:48" s="36" customFormat="1" x14ac:dyDescent="0.2">
      <c r="H541" s="62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W541" s="115"/>
      <c r="X541" s="53"/>
      <c r="Y541" s="53"/>
      <c r="Z541" s="53"/>
      <c r="AO541" s="78"/>
      <c r="AV541" s="78"/>
    </row>
    <row r="542" spans="8:48" s="36" customFormat="1" x14ac:dyDescent="0.2">
      <c r="H542" s="62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W542" s="115"/>
      <c r="X542" s="53"/>
      <c r="Y542" s="53"/>
      <c r="Z542" s="53"/>
      <c r="AO542" s="78"/>
      <c r="AV542" s="78"/>
    </row>
    <row r="543" spans="8:48" s="36" customFormat="1" x14ac:dyDescent="0.2">
      <c r="H543" s="62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W543" s="115"/>
      <c r="X543" s="53"/>
      <c r="Y543" s="53"/>
      <c r="Z543" s="53"/>
      <c r="AO543" s="78"/>
      <c r="AV543" s="78"/>
    </row>
    <row r="544" spans="8:48" s="36" customFormat="1" x14ac:dyDescent="0.2">
      <c r="H544" s="62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W544" s="115"/>
      <c r="X544" s="53"/>
      <c r="Y544" s="53"/>
      <c r="Z544" s="53"/>
      <c r="AO544" s="78"/>
      <c r="AV544" s="78"/>
    </row>
    <row r="545" spans="8:48" s="36" customFormat="1" x14ac:dyDescent="0.2">
      <c r="H545" s="62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W545" s="115"/>
      <c r="X545" s="53"/>
      <c r="Y545" s="53"/>
      <c r="Z545" s="53"/>
      <c r="AO545" s="78"/>
      <c r="AV545" s="78"/>
    </row>
    <row r="546" spans="8:48" s="36" customFormat="1" x14ac:dyDescent="0.2">
      <c r="H546" s="62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W546" s="115"/>
      <c r="X546" s="53"/>
      <c r="Y546" s="53"/>
      <c r="Z546" s="53"/>
      <c r="AO546" s="78"/>
      <c r="AV546" s="78"/>
    </row>
    <row r="547" spans="8:48" s="36" customFormat="1" x14ac:dyDescent="0.2">
      <c r="H547" s="62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W547" s="115"/>
      <c r="X547" s="53"/>
      <c r="Y547" s="53"/>
      <c r="Z547" s="53"/>
      <c r="AO547" s="78"/>
      <c r="AV547" s="78"/>
    </row>
    <row r="548" spans="8:48" s="36" customFormat="1" x14ac:dyDescent="0.2">
      <c r="H548" s="62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W548" s="115"/>
      <c r="X548" s="53"/>
      <c r="Y548" s="53"/>
      <c r="Z548" s="53"/>
      <c r="AO548" s="78"/>
      <c r="AV548" s="78"/>
    </row>
    <row r="549" spans="8:48" s="36" customFormat="1" x14ac:dyDescent="0.2">
      <c r="H549" s="62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W549" s="115"/>
      <c r="X549" s="53"/>
      <c r="Y549" s="53"/>
      <c r="Z549" s="53"/>
      <c r="AO549" s="78"/>
      <c r="AV549" s="78"/>
    </row>
    <row r="550" spans="8:48" s="36" customFormat="1" x14ac:dyDescent="0.2">
      <c r="H550" s="62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W550" s="115"/>
      <c r="X550" s="53"/>
      <c r="Y550" s="53"/>
      <c r="Z550" s="53"/>
      <c r="AO550" s="78"/>
      <c r="AV550" s="78"/>
    </row>
    <row r="551" spans="8:48" x14ac:dyDescent="0.2"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</row>
    <row r="552" spans="8:48" x14ac:dyDescent="0.2"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</row>
    <row r="553" spans="8:48" x14ac:dyDescent="0.2"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</row>
    <row r="554" spans="8:48" x14ac:dyDescent="0.2"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</row>
    <row r="555" spans="8:48" x14ac:dyDescent="0.2"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</row>
    <row r="556" spans="8:48" x14ac:dyDescent="0.2"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</row>
    <row r="557" spans="8:48" x14ac:dyDescent="0.2"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</row>
  </sheetData>
  <autoFilter ref="B3:AY7" xr:uid="{00000000-0009-0000-0000-000003000000}"/>
  <mergeCells count="1">
    <mergeCell ref="B17:E17"/>
  </mergeCells>
  <phoneticPr fontId="2" type="noConversion"/>
  <conditionalFormatting sqref="A4:A14">
    <cfRule type="cellIs" dxfId="2" priority="1" stopIfTrue="1" operator="notEqual">
      <formula>0</formula>
    </cfRule>
  </conditionalFormatting>
  <dataValidations count="5">
    <dataValidation type="list" allowBlank="1" showInputMessage="1" showErrorMessage="1" sqref="AW4:AW14" xr:uid="{00000000-0002-0000-0300-000000000000}">
      <formula1>$B$152:$B$160</formula1>
    </dataValidation>
    <dataValidation type="list" allowBlank="1" showInputMessage="1" showErrorMessage="1" sqref="AC4:AC14" xr:uid="{00000000-0002-0000-0300-000001000000}">
      <formula1>$B$125:$B$128</formula1>
    </dataValidation>
    <dataValidation type="list" allowBlank="1" showInputMessage="1" showErrorMessage="1" sqref="U4:U14" xr:uid="{00000000-0002-0000-0300-000002000000}">
      <formula1>$B$35:$B$67</formula1>
    </dataValidation>
    <dataValidation type="list" allowBlank="1" showInputMessage="1" showErrorMessage="1" sqref="Z4:Z14" xr:uid="{00000000-0002-0000-0300-000003000000}">
      <formula1>$B$119:$B$122</formula1>
    </dataValidation>
    <dataValidation type="list" allowBlank="1" showInputMessage="1" showErrorMessage="1" sqref="B4:B14" xr:uid="{00000000-0002-0000-0300-000004000000}">
      <formula1>$B$89:$B$111</formula1>
    </dataValidation>
  </dataValidations>
  <printOptions horizontalCentered="1"/>
  <pageMargins left="0.5" right="0.5" top="0.5" bottom="0.5" header="0" footer="0"/>
  <pageSetup paperSize="5" scale="63" orientation="landscape" horizontalDpi="300" verticalDpi="300" r:id="rId1"/>
  <headerFooter alignWithMargins="0"/>
  <colBreaks count="2" manualBreakCount="2">
    <brk id="29" max="16" man="1"/>
    <brk id="48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47"/>
  <sheetViews>
    <sheetView showZeros="0" zoomScale="85" zoomScaleNormal="85" zoomScaleSheetLayoutView="90" workbookViewId="0">
      <pane xSplit="4" ySplit="3" topLeftCell="E4" activePane="bottomRight" state="frozen"/>
      <selection pane="topRight" activeCell="F1" sqref="F1"/>
      <selection pane="bottomLeft" activeCell="A2" sqref="A2"/>
      <selection pane="bottomRight" activeCell="O4" sqref="O4"/>
    </sheetView>
  </sheetViews>
  <sheetFormatPr defaultColWidth="14.28515625" defaultRowHeight="12.75" x14ac:dyDescent="0.2"/>
  <cols>
    <col min="1" max="1" width="18.42578125" style="1" customWidth="1"/>
    <col min="2" max="2" width="9" style="1" customWidth="1"/>
    <col min="3" max="3" width="17.7109375" style="1" customWidth="1"/>
    <col min="4" max="4" width="20.7109375" style="1" customWidth="1"/>
    <col min="5" max="5" width="25.140625" style="1" customWidth="1"/>
    <col min="6" max="8" width="13.42578125" style="45" customWidth="1"/>
    <col min="9" max="9" width="10.42578125" style="1" customWidth="1"/>
    <col min="10" max="10" width="10.140625" style="1" customWidth="1"/>
    <col min="11" max="12" width="11.42578125" style="1" customWidth="1"/>
    <col min="13" max="13" width="13.7109375" style="1" customWidth="1"/>
    <col min="14" max="14" width="13.85546875" style="1" customWidth="1"/>
    <col min="15" max="15" width="14.140625" style="1" customWidth="1"/>
    <col min="16" max="16" width="14.28515625" style="45" customWidth="1"/>
    <col min="17" max="17" width="15" style="45" customWidth="1"/>
    <col min="18" max="23" width="12.42578125" style="45" customWidth="1"/>
    <col min="24" max="24" width="26.140625" style="1" customWidth="1"/>
    <col min="25" max="16384" width="14.28515625" style="1"/>
  </cols>
  <sheetData>
    <row r="1" spans="1:23" ht="15.75" x14ac:dyDescent="0.25">
      <c r="A1" s="180" t="s">
        <v>198</v>
      </c>
      <c r="B1" s="165">
        <f>'Cover Sheet'!B5:C5</f>
        <v>0</v>
      </c>
      <c r="C1" s="165"/>
      <c r="D1" s="146"/>
      <c r="E1" s="146"/>
      <c r="F1" s="146"/>
      <c r="G1" s="181" t="s">
        <v>320</v>
      </c>
      <c r="H1" s="184">
        <f>'Cover Sheet'!G5</f>
        <v>0</v>
      </c>
      <c r="I1" s="184">
        <f>'Cover Sheet'!H5</f>
        <v>0</v>
      </c>
    </row>
    <row r="3" spans="1:23" s="50" customFormat="1" ht="114.75" x14ac:dyDescent="0.2">
      <c r="A3" s="50" t="s">
        <v>221</v>
      </c>
      <c r="B3" s="50" t="s">
        <v>215</v>
      </c>
      <c r="C3" s="50" t="s">
        <v>220</v>
      </c>
      <c r="D3" s="50" t="s">
        <v>219</v>
      </c>
      <c r="E3" s="51" t="s">
        <v>204</v>
      </c>
      <c r="F3" s="51" t="s">
        <v>203</v>
      </c>
      <c r="G3" s="51" t="s">
        <v>28</v>
      </c>
      <c r="H3" s="50" t="s">
        <v>175</v>
      </c>
      <c r="I3" s="50" t="s">
        <v>218</v>
      </c>
      <c r="J3" s="65" t="s">
        <v>217</v>
      </c>
      <c r="K3" s="140" t="s">
        <v>334</v>
      </c>
      <c r="L3" s="139" t="s">
        <v>294</v>
      </c>
      <c r="M3" s="139" t="s">
        <v>341</v>
      </c>
      <c r="N3" s="139" t="s">
        <v>342</v>
      </c>
      <c r="O3" s="139" t="s">
        <v>343</v>
      </c>
      <c r="P3" s="139" t="s">
        <v>295</v>
      </c>
      <c r="Q3" s="139" t="s">
        <v>296</v>
      </c>
      <c r="R3" s="51" t="s">
        <v>238</v>
      </c>
      <c r="S3" s="51" t="s">
        <v>236</v>
      </c>
      <c r="T3" s="51" t="s">
        <v>14</v>
      </c>
      <c r="U3" s="51" t="s">
        <v>237</v>
      </c>
      <c r="V3" s="51" t="s">
        <v>238</v>
      </c>
      <c r="W3" s="50" t="s">
        <v>171</v>
      </c>
    </row>
    <row r="4" spans="1:23" s="87" customFormat="1" x14ac:dyDescent="0.2">
      <c r="D4" s="81"/>
      <c r="E4" s="117"/>
      <c r="F4" s="117"/>
      <c r="G4" s="117"/>
      <c r="I4" s="88"/>
      <c r="J4" s="88"/>
      <c r="K4" s="88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</row>
    <row r="5" spans="1:23" s="87" customFormat="1" x14ac:dyDescent="0.2">
      <c r="D5" s="81"/>
      <c r="E5" s="117"/>
      <c r="F5" s="117"/>
      <c r="G5" s="117"/>
      <c r="I5" s="88"/>
      <c r="J5" s="88"/>
      <c r="K5" s="88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s="87" customFormat="1" x14ac:dyDescent="0.2">
      <c r="D6" s="81"/>
      <c r="E6" s="117"/>
      <c r="F6" s="117"/>
      <c r="G6" s="117"/>
      <c r="I6" s="88"/>
      <c r="J6" s="88"/>
      <c r="K6" s="88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s="87" customFormat="1" x14ac:dyDescent="0.2">
      <c r="D7" s="81"/>
      <c r="E7" s="117"/>
      <c r="F7" s="117"/>
      <c r="G7" s="117"/>
      <c r="I7" s="88"/>
      <c r="J7" s="88"/>
      <c r="K7" s="88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</row>
    <row r="8" spans="1:23" s="87" customFormat="1" x14ac:dyDescent="0.2">
      <c r="D8" s="81"/>
      <c r="E8" s="117"/>
      <c r="F8" s="117"/>
      <c r="G8" s="117"/>
      <c r="I8" s="88"/>
      <c r="J8" s="88"/>
      <c r="K8" s="88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</row>
    <row r="9" spans="1:23" s="87" customFormat="1" x14ac:dyDescent="0.2">
      <c r="D9" s="81"/>
      <c r="E9" s="117"/>
      <c r="F9" s="117"/>
      <c r="G9" s="117"/>
      <c r="I9" s="88"/>
      <c r="J9" s="88"/>
      <c r="K9" s="88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</row>
    <row r="10" spans="1:23" s="87" customFormat="1" x14ac:dyDescent="0.2">
      <c r="D10" s="81"/>
      <c r="E10" s="117"/>
      <c r="F10" s="117"/>
      <c r="G10" s="117"/>
      <c r="I10" s="88"/>
      <c r="J10" s="88"/>
      <c r="K10" s="88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</row>
    <row r="11" spans="1:23" s="87" customFormat="1" x14ac:dyDescent="0.2">
      <c r="D11" s="81"/>
      <c r="E11" s="117"/>
      <c r="F11" s="117"/>
      <c r="G11" s="117"/>
      <c r="I11" s="88"/>
      <c r="J11" s="88"/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</row>
    <row r="12" spans="1:23" s="46" customFormat="1" ht="13.5" thickBot="1" x14ac:dyDescent="0.25">
      <c r="A12" s="52" t="s">
        <v>182</v>
      </c>
      <c r="B12" s="55">
        <f>SUBTOTAL(3,C4:C11)</f>
        <v>0</v>
      </c>
      <c r="C12" s="47" t="s">
        <v>180</v>
      </c>
      <c r="E12" s="118">
        <f>SUBTOTAL(9,E4:E11)</f>
        <v>0</v>
      </c>
      <c r="F12" s="118">
        <f>SUBTOTAL(9,F4:F11)</f>
        <v>0</v>
      </c>
      <c r="G12" s="118">
        <f>SUBTOTAL(9,G4:G11)</f>
        <v>0</v>
      </c>
      <c r="H12" s="48"/>
      <c r="I12" s="48"/>
      <c r="J12" s="48"/>
      <c r="K12" s="48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5"/>
    </row>
    <row r="13" spans="1:23" s="36" customFormat="1" ht="13.5" thickTop="1" x14ac:dyDescent="0.2">
      <c r="E13" s="53"/>
      <c r="F13" s="53"/>
      <c r="G13" s="53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s="36" customFormat="1" ht="38.25" customHeight="1" x14ac:dyDescent="0.2">
      <c r="A14" s="83"/>
      <c r="B14" s="83"/>
      <c r="C14" s="83"/>
      <c r="D14" s="83"/>
      <c r="E14" s="83"/>
      <c r="F14" s="119"/>
      <c r="G14" s="119"/>
      <c r="H14" s="119"/>
      <c r="P14" s="53"/>
      <c r="Q14" s="53"/>
      <c r="R14" s="53"/>
      <c r="S14" s="53"/>
      <c r="T14" s="53"/>
      <c r="U14" s="53"/>
      <c r="V14" s="53"/>
      <c r="W14" s="53"/>
    </row>
    <row r="15" spans="1:23" s="36" customFormat="1" x14ac:dyDescent="0.2">
      <c r="F15" s="53"/>
      <c r="G15" s="53"/>
      <c r="H15" s="53"/>
      <c r="P15" s="53"/>
      <c r="Q15" s="53"/>
      <c r="R15" s="53"/>
      <c r="S15" s="53"/>
      <c r="T15" s="53"/>
      <c r="U15" s="53"/>
      <c r="V15" s="53"/>
      <c r="W15" s="53"/>
    </row>
    <row r="16" spans="1:23" s="36" customFormat="1" x14ac:dyDescent="0.2">
      <c r="F16" s="53"/>
      <c r="G16" s="53"/>
      <c r="H16" s="53"/>
      <c r="P16" s="53"/>
      <c r="Q16" s="53"/>
      <c r="R16" s="53"/>
      <c r="S16" s="53"/>
      <c r="T16" s="53"/>
      <c r="U16" s="53"/>
      <c r="V16" s="53"/>
      <c r="W16" s="53"/>
    </row>
    <row r="17" spans="1:23" s="36" customFormat="1" x14ac:dyDescent="0.2">
      <c r="F17" s="53"/>
      <c r="G17" s="53"/>
      <c r="H17" s="53"/>
      <c r="P17" s="53"/>
      <c r="Q17" s="53"/>
      <c r="R17" s="53"/>
      <c r="S17" s="53"/>
      <c r="T17" s="53"/>
      <c r="U17" s="53"/>
      <c r="V17" s="53"/>
      <c r="W17" s="53"/>
    </row>
    <row r="18" spans="1:23" s="36" customFormat="1" x14ac:dyDescent="0.2">
      <c r="F18" s="53"/>
      <c r="G18" s="53"/>
      <c r="H18" s="53"/>
      <c r="P18" s="53"/>
      <c r="Q18" s="53"/>
      <c r="R18" s="53"/>
      <c r="S18" s="53"/>
      <c r="T18" s="53"/>
      <c r="U18" s="53"/>
      <c r="V18" s="53"/>
      <c r="W18" s="53"/>
    </row>
    <row r="19" spans="1:23" s="36" customFormat="1" x14ac:dyDescent="0.2">
      <c r="F19" s="53"/>
      <c r="G19" s="53"/>
      <c r="H19" s="53"/>
      <c r="P19" s="53"/>
      <c r="Q19" s="53"/>
      <c r="R19" s="53"/>
      <c r="S19" s="53"/>
      <c r="T19" s="53"/>
      <c r="U19" s="53"/>
      <c r="V19" s="53"/>
      <c r="W19" s="53"/>
    </row>
    <row r="20" spans="1:23" s="36" customFormat="1" x14ac:dyDescent="0.2">
      <c r="F20" s="53"/>
      <c r="G20" s="53"/>
      <c r="H20" s="53"/>
      <c r="P20" s="53"/>
      <c r="Q20" s="53"/>
      <c r="R20" s="53"/>
      <c r="S20" s="53"/>
      <c r="T20" s="53"/>
      <c r="U20" s="53"/>
      <c r="V20" s="53"/>
      <c r="W20" s="53"/>
    </row>
    <row r="21" spans="1:23" s="36" customFormat="1" x14ac:dyDescent="0.2">
      <c r="F21" s="53"/>
      <c r="G21" s="53"/>
      <c r="H21" s="53"/>
      <c r="P21" s="53"/>
      <c r="Q21" s="53"/>
      <c r="R21" s="53"/>
      <c r="S21" s="53"/>
      <c r="T21" s="53"/>
      <c r="U21" s="53"/>
      <c r="V21" s="53"/>
      <c r="W21" s="53"/>
    </row>
    <row r="22" spans="1:23" s="36" customFormat="1" x14ac:dyDescent="0.2">
      <c r="F22" s="53"/>
      <c r="G22" s="53"/>
      <c r="H22" s="53"/>
      <c r="P22" s="53"/>
      <c r="Q22" s="53"/>
      <c r="R22" s="53"/>
      <c r="S22" s="53"/>
      <c r="T22" s="53"/>
      <c r="U22" s="53"/>
      <c r="V22" s="53"/>
      <c r="W22" s="53"/>
    </row>
    <row r="23" spans="1:23" s="36" customFormat="1" x14ac:dyDescent="0.2">
      <c r="F23" s="53"/>
      <c r="G23" s="53"/>
      <c r="H23" s="53"/>
      <c r="P23" s="53"/>
      <c r="Q23" s="53"/>
      <c r="R23" s="53"/>
      <c r="S23" s="53"/>
      <c r="T23" s="53"/>
      <c r="U23" s="53"/>
      <c r="V23" s="53"/>
      <c r="W23" s="53"/>
    </row>
    <row r="24" spans="1:23" s="36" customFormat="1" x14ac:dyDescent="0.2">
      <c r="F24" s="53"/>
      <c r="G24" s="53"/>
      <c r="H24" s="53"/>
      <c r="P24" s="53"/>
      <c r="Q24" s="53"/>
      <c r="R24" s="53"/>
      <c r="S24" s="53"/>
      <c r="T24" s="53"/>
      <c r="U24" s="53"/>
      <c r="V24" s="53"/>
      <c r="W24" s="53"/>
    </row>
    <row r="25" spans="1:23" s="36" customFormat="1" x14ac:dyDescent="0.2">
      <c r="F25" s="53"/>
      <c r="G25" s="53"/>
      <c r="H25" s="53"/>
      <c r="P25" s="53"/>
      <c r="Q25" s="53"/>
      <c r="R25" s="53"/>
      <c r="S25" s="53"/>
      <c r="T25" s="53"/>
      <c r="U25" s="53"/>
      <c r="V25" s="53"/>
      <c r="W25" s="53"/>
    </row>
    <row r="26" spans="1:23" s="36" customFormat="1" x14ac:dyDescent="0.2">
      <c r="F26" s="53"/>
      <c r="G26" s="53"/>
      <c r="H26" s="53"/>
      <c r="P26" s="53"/>
      <c r="Q26" s="53"/>
      <c r="R26" s="53"/>
      <c r="S26" s="53"/>
      <c r="T26" s="53"/>
      <c r="U26" s="53"/>
      <c r="V26" s="53"/>
      <c r="W26" s="53"/>
    </row>
    <row r="27" spans="1:23" s="36" customFormat="1" x14ac:dyDescent="0.2">
      <c r="F27" s="53"/>
      <c r="G27" s="53"/>
      <c r="H27" s="53"/>
      <c r="P27" s="53"/>
      <c r="Q27" s="53"/>
      <c r="R27" s="53"/>
      <c r="S27" s="53"/>
      <c r="T27" s="53"/>
      <c r="U27" s="53"/>
      <c r="V27" s="53"/>
      <c r="W27" s="53"/>
    </row>
    <row r="28" spans="1:23" s="36" customFormat="1" x14ac:dyDescent="0.2">
      <c r="F28" s="53"/>
      <c r="G28" s="53"/>
      <c r="H28" s="53"/>
      <c r="P28" s="53"/>
      <c r="Q28" s="53"/>
      <c r="R28" s="53"/>
      <c r="S28" s="53"/>
      <c r="T28" s="53"/>
      <c r="U28" s="53"/>
      <c r="V28" s="53"/>
      <c r="W28" s="53"/>
    </row>
    <row r="29" spans="1:23" s="36" customFormat="1" x14ac:dyDescent="0.2">
      <c r="F29" s="53"/>
      <c r="G29" s="53"/>
      <c r="H29" s="53"/>
      <c r="P29" s="53"/>
      <c r="Q29" s="53"/>
      <c r="R29" s="53"/>
      <c r="S29" s="53"/>
      <c r="T29" s="53"/>
      <c r="U29" s="53"/>
      <c r="V29" s="53"/>
      <c r="W29" s="53"/>
    </row>
    <row r="30" spans="1:23" s="36" customFormat="1" x14ac:dyDescent="0.2">
      <c r="F30" s="53"/>
      <c r="G30" s="53"/>
      <c r="H30" s="53"/>
      <c r="P30" s="53"/>
      <c r="Q30" s="53"/>
      <c r="R30" s="53"/>
      <c r="S30" s="53"/>
      <c r="T30" s="53"/>
      <c r="U30" s="53"/>
      <c r="V30" s="53"/>
      <c r="W30" s="53"/>
    </row>
    <row r="31" spans="1:23" s="33" customFormat="1" x14ac:dyDescent="0.2">
      <c r="A31" s="34" t="s">
        <v>134</v>
      </c>
      <c r="F31" s="91"/>
      <c r="G31" s="91"/>
      <c r="H31" s="91"/>
      <c r="P31" s="91"/>
      <c r="Q31" s="91"/>
      <c r="R31" s="91"/>
      <c r="S31" s="91"/>
      <c r="T31" s="91"/>
      <c r="U31" s="91"/>
      <c r="V31" s="91"/>
      <c r="W31" s="91"/>
    </row>
    <row r="32" spans="1:23" s="33" customFormat="1" x14ac:dyDescent="0.2">
      <c r="A32" s="33" t="s">
        <v>254</v>
      </c>
      <c r="F32" s="91"/>
      <c r="G32" s="91"/>
      <c r="H32" s="91"/>
      <c r="P32" s="91"/>
      <c r="Q32" s="91"/>
      <c r="R32" s="91"/>
      <c r="S32" s="91"/>
      <c r="T32" s="91"/>
      <c r="U32" s="91"/>
      <c r="V32" s="91"/>
      <c r="W32" s="91"/>
    </row>
    <row r="33" spans="1:23" s="33" customFormat="1" x14ac:dyDescent="0.2">
      <c r="A33" s="33" t="s">
        <v>255</v>
      </c>
      <c r="F33" s="91"/>
      <c r="G33" s="91"/>
      <c r="H33" s="91"/>
      <c r="P33" s="91"/>
      <c r="Q33" s="91"/>
      <c r="R33" s="91"/>
      <c r="S33" s="91"/>
      <c r="T33" s="91"/>
      <c r="U33" s="91"/>
      <c r="V33" s="91"/>
      <c r="W33" s="91"/>
    </row>
    <row r="34" spans="1:23" s="33" customFormat="1" x14ac:dyDescent="0.2">
      <c r="A34" s="33" t="s">
        <v>256</v>
      </c>
      <c r="F34" s="91"/>
      <c r="G34" s="91"/>
      <c r="H34" s="91"/>
      <c r="P34" s="91"/>
      <c r="Q34" s="91"/>
      <c r="R34" s="91"/>
      <c r="S34" s="91"/>
      <c r="T34" s="91"/>
      <c r="U34" s="91"/>
      <c r="V34" s="91"/>
      <c r="W34" s="91"/>
    </row>
    <row r="35" spans="1:23" s="33" customFormat="1" x14ac:dyDescent="0.2">
      <c r="A35" s="33" t="s">
        <v>257</v>
      </c>
      <c r="F35" s="91"/>
      <c r="G35" s="91"/>
      <c r="H35" s="91"/>
      <c r="P35" s="91"/>
      <c r="Q35" s="91"/>
      <c r="R35" s="91"/>
      <c r="S35" s="91"/>
      <c r="T35" s="91"/>
      <c r="U35" s="91"/>
      <c r="V35" s="91"/>
      <c r="W35" s="91"/>
    </row>
    <row r="36" spans="1:23" s="33" customFormat="1" x14ac:dyDescent="0.2">
      <c r="A36" s="33" t="s">
        <v>258</v>
      </c>
      <c r="F36" s="91"/>
      <c r="G36" s="91"/>
      <c r="H36" s="91"/>
      <c r="P36" s="91"/>
      <c r="Q36" s="91"/>
      <c r="R36" s="91"/>
      <c r="S36" s="91"/>
      <c r="T36" s="91"/>
      <c r="U36" s="91"/>
      <c r="V36" s="91"/>
      <c r="W36" s="91"/>
    </row>
    <row r="37" spans="1:23" s="33" customFormat="1" x14ac:dyDescent="0.2">
      <c r="A37" s="33" t="s">
        <v>259</v>
      </c>
      <c r="F37" s="91"/>
      <c r="G37" s="91"/>
      <c r="H37" s="91"/>
      <c r="P37" s="91"/>
      <c r="Q37" s="91"/>
      <c r="R37" s="91"/>
      <c r="S37" s="91"/>
      <c r="T37" s="91"/>
      <c r="U37" s="91"/>
      <c r="V37" s="91"/>
      <c r="W37" s="91"/>
    </row>
    <row r="38" spans="1:23" s="33" customFormat="1" x14ac:dyDescent="0.2">
      <c r="A38" s="33" t="s">
        <v>260</v>
      </c>
      <c r="F38" s="91"/>
      <c r="G38" s="91"/>
      <c r="H38" s="91"/>
      <c r="P38" s="91"/>
      <c r="Q38" s="91"/>
      <c r="R38" s="91"/>
      <c r="S38" s="91"/>
      <c r="T38" s="91"/>
      <c r="U38" s="91"/>
      <c r="V38" s="91"/>
      <c r="W38" s="91"/>
    </row>
    <row r="39" spans="1:23" s="33" customFormat="1" x14ac:dyDescent="0.2">
      <c r="A39" s="33" t="s">
        <v>261</v>
      </c>
      <c r="F39" s="91"/>
      <c r="G39" s="91"/>
      <c r="H39" s="91"/>
      <c r="P39" s="91"/>
      <c r="Q39" s="91"/>
      <c r="R39" s="91"/>
      <c r="S39" s="91"/>
      <c r="T39" s="91"/>
      <c r="U39" s="91"/>
      <c r="V39" s="91"/>
      <c r="W39" s="91"/>
    </row>
    <row r="40" spans="1:23" s="33" customFormat="1" x14ac:dyDescent="0.2">
      <c r="A40" s="33" t="s">
        <v>262</v>
      </c>
      <c r="F40" s="91"/>
      <c r="G40" s="91"/>
      <c r="H40" s="91"/>
      <c r="P40" s="91"/>
      <c r="Q40" s="91"/>
      <c r="R40" s="91"/>
      <c r="S40" s="91"/>
      <c r="T40" s="91"/>
      <c r="U40" s="91"/>
      <c r="V40" s="91"/>
      <c r="W40" s="91"/>
    </row>
    <row r="41" spans="1:23" s="33" customFormat="1" x14ac:dyDescent="0.2">
      <c r="A41" s="33" t="s">
        <v>263</v>
      </c>
      <c r="F41" s="91"/>
      <c r="G41" s="91"/>
      <c r="H41" s="91"/>
      <c r="P41" s="91"/>
      <c r="Q41" s="91"/>
      <c r="R41" s="91"/>
      <c r="S41" s="91"/>
      <c r="T41" s="91"/>
      <c r="U41" s="91"/>
      <c r="V41" s="91"/>
      <c r="W41" s="91"/>
    </row>
    <row r="42" spans="1:23" s="33" customFormat="1" x14ac:dyDescent="0.2">
      <c r="A42" s="33" t="s">
        <v>264</v>
      </c>
      <c r="F42" s="91"/>
      <c r="G42" s="91"/>
      <c r="H42" s="91"/>
      <c r="P42" s="91"/>
      <c r="Q42" s="91"/>
      <c r="R42" s="91"/>
      <c r="S42" s="91"/>
      <c r="T42" s="91"/>
      <c r="U42" s="91"/>
      <c r="V42" s="91"/>
      <c r="W42" s="91"/>
    </row>
    <row r="43" spans="1:23" s="33" customFormat="1" x14ac:dyDescent="0.2">
      <c r="A43" s="33" t="s">
        <v>265</v>
      </c>
      <c r="F43" s="91"/>
      <c r="G43" s="91"/>
      <c r="H43" s="91"/>
      <c r="P43" s="91"/>
      <c r="Q43" s="91"/>
      <c r="R43" s="91"/>
      <c r="S43" s="91"/>
      <c r="T43" s="91"/>
      <c r="U43" s="91"/>
      <c r="V43" s="91"/>
      <c r="W43" s="91"/>
    </row>
    <row r="44" spans="1:23" s="33" customFormat="1" x14ac:dyDescent="0.2">
      <c r="A44" s="33" t="s">
        <v>266</v>
      </c>
      <c r="F44" s="91"/>
      <c r="G44" s="91"/>
      <c r="H44" s="91"/>
      <c r="P44" s="91"/>
      <c r="Q44" s="91"/>
      <c r="R44" s="91"/>
      <c r="S44" s="91"/>
      <c r="T44" s="91"/>
      <c r="U44" s="91"/>
      <c r="V44" s="91"/>
      <c r="W44" s="91"/>
    </row>
    <row r="45" spans="1:23" s="33" customFormat="1" x14ac:dyDescent="0.2">
      <c r="A45" s="33" t="s">
        <v>267</v>
      </c>
      <c r="F45" s="91"/>
      <c r="G45" s="91"/>
      <c r="H45" s="91"/>
      <c r="P45" s="91"/>
      <c r="Q45" s="91"/>
      <c r="R45" s="91"/>
      <c r="S45" s="91"/>
      <c r="T45" s="91"/>
      <c r="U45" s="91"/>
      <c r="V45" s="91"/>
      <c r="W45" s="91"/>
    </row>
    <row r="46" spans="1:23" s="33" customFormat="1" x14ac:dyDescent="0.2">
      <c r="A46" s="33" t="s">
        <v>268</v>
      </c>
      <c r="F46" s="91"/>
      <c r="G46" s="91"/>
      <c r="H46" s="91"/>
      <c r="P46" s="91"/>
      <c r="Q46" s="91"/>
      <c r="R46" s="91"/>
      <c r="S46" s="91"/>
      <c r="T46" s="91"/>
      <c r="U46" s="91"/>
      <c r="V46" s="91"/>
      <c r="W46" s="91"/>
    </row>
    <row r="47" spans="1:23" s="33" customFormat="1" x14ac:dyDescent="0.2">
      <c r="A47" s="33" t="s">
        <v>269</v>
      </c>
      <c r="F47" s="91"/>
      <c r="G47" s="91"/>
      <c r="H47" s="91"/>
      <c r="P47" s="91"/>
      <c r="Q47" s="91"/>
      <c r="R47" s="91"/>
      <c r="S47" s="91"/>
      <c r="T47" s="91"/>
      <c r="U47" s="91"/>
      <c r="V47" s="91"/>
      <c r="W47" s="91"/>
    </row>
    <row r="48" spans="1:23" s="33" customFormat="1" x14ac:dyDescent="0.2">
      <c r="A48" s="33" t="s">
        <v>270</v>
      </c>
      <c r="F48" s="91"/>
      <c r="G48" s="91"/>
      <c r="H48" s="91"/>
      <c r="P48" s="91"/>
      <c r="Q48" s="91"/>
      <c r="R48" s="91"/>
      <c r="S48" s="91"/>
      <c r="T48" s="91"/>
      <c r="U48" s="91"/>
      <c r="V48" s="91"/>
      <c r="W48" s="91"/>
    </row>
    <row r="49" spans="1:23" s="33" customFormat="1" x14ac:dyDescent="0.2">
      <c r="A49" s="33" t="s">
        <v>271</v>
      </c>
      <c r="F49" s="91"/>
      <c r="G49" s="91"/>
      <c r="H49" s="91"/>
      <c r="P49" s="91"/>
      <c r="Q49" s="91"/>
      <c r="R49" s="91"/>
      <c r="S49" s="91"/>
      <c r="T49" s="91"/>
      <c r="U49" s="91"/>
      <c r="V49" s="91"/>
      <c r="W49" s="91"/>
    </row>
    <row r="50" spans="1:23" s="33" customFormat="1" x14ac:dyDescent="0.2">
      <c r="A50" s="33" t="s">
        <v>272</v>
      </c>
      <c r="F50" s="91"/>
      <c r="G50" s="91"/>
      <c r="H50" s="91"/>
      <c r="P50" s="91"/>
      <c r="Q50" s="91"/>
      <c r="R50" s="91"/>
      <c r="S50" s="91"/>
      <c r="T50" s="91"/>
      <c r="U50" s="91"/>
      <c r="V50" s="91"/>
      <c r="W50" s="91"/>
    </row>
    <row r="51" spans="1:23" s="33" customFormat="1" x14ac:dyDescent="0.2">
      <c r="A51" s="33" t="s">
        <v>273</v>
      </c>
      <c r="F51" s="91"/>
      <c r="G51" s="91"/>
      <c r="H51" s="91"/>
      <c r="P51" s="91"/>
      <c r="Q51" s="91"/>
      <c r="R51" s="91"/>
      <c r="S51" s="91"/>
      <c r="T51" s="91"/>
      <c r="U51" s="91"/>
      <c r="V51" s="91"/>
      <c r="W51" s="91"/>
    </row>
    <row r="52" spans="1:23" s="33" customFormat="1" x14ac:dyDescent="0.2">
      <c r="A52" s="33" t="s">
        <v>121</v>
      </c>
      <c r="F52" s="91"/>
      <c r="G52" s="91"/>
      <c r="H52" s="91"/>
      <c r="P52" s="91"/>
      <c r="Q52" s="91"/>
      <c r="R52" s="91"/>
      <c r="S52" s="91"/>
      <c r="T52" s="91"/>
      <c r="U52" s="91"/>
      <c r="V52" s="91"/>
      <c r="W52" s="91"/>
    </row>
    <row r="53" spans="1:23" s="33" customFormat="1" x14ac:dyDescent="0.2">
      <c r="A53" s="33" t="s">
        <v>122</v>
      </c>
      <c r="F53" s="91"/>
      <c r="G53" s="91"/>
      <c r="H53" s="91"/>
      <c r="P53" s="91"/>
      <c r="Q53" s="91"/>
      <c r="R53" s="91"/>
      <c r="S53" s="91"/>
      <c r="T53" s="91"/>
      <c r="U53" s="91"/>
      <c r="V53" s="91"/>
      <c r="W53" s="91"/>
    </row>
    <row r="54" spans="1:23" s="33" customFormat="1" x14ac:dyDescent="0.2">
      <c r="A54" s="33" t="s">
        <v>123</v>
      </c>
      <c r="F54" s="91"/>
      <c r="G54" s="91"/>
      <c r="H54" s="91"/>
      <c r="P54" s="91"/>
      <c r="Q54" s="91"/>
      <c r="R54" s="91"/>
      <c r="S54" s="91"/>
      <c r="T54" s="91"/>
      <c r="U54" s="91"/>
      <c r="V54" s="91"/>
      <c r="W54" s="91"/>
    </row>
    <row r="55" spans="1:23" s="33" customFormat="1" x14ac:dyDescent="0.2">
      <c r="A55" s="33" t="s">
        <v>124</v>
      </c>
      <c r="F55" s="91"/>
      <c r="G55" s="91"/>
      <c r="H55" s="91"/>
      <c r="P55" s="91"/>
      <c r="Q55" s="91"/>
      <c r="R55" s="91"/>
      <c r="S55" s="91"/>
      <c r="T55" s="91"/>
      <c r="U55" s="91"/>
      <c r="V55" s="91"/>
      <c r="W55" s="91"/>
    </row>
    <row r="56" spans="1:23" s="33" customFormat="1" x14ac:dyDescent="0.2">
      <c r="A56" s="33" t="s">
        <v>125</v>
      </c>
      <c r="F56" s="91"/>
      <c r="G56" s="91"/>
      <c r="H56" s="91"/>
      <c r="P56" s="91"/>
      <c r="Q56" s="91"/>
      <c r="R56" s="91"/>
      <c r="S56" s="91"/>
      <c r="T56" s="91"/>
      <c r="U56" s="91"/>
      <c r="V56" s="91"/>
      <c r="W56" s="91"/>
    </row>
    <row r="57" spans="1:23" s="33" customFormat="1" x14ac:dyDescent="0.2">
      <c r="A57" s="33" t="s">
        <v>126</v>
      </c>
      <c r="F57" s="91"/>
      <c r="G57" s="91"/>
      <c r="H57" s="91"/>
      <c r="P57" s="91"/>
      <c r="Q57" s="91"/>
      <c r="R57" s="91"/>
      <c r="S57" s="91"/>
      <c r="T57" s="91"/>
      <c r="U57" s="91"/>
      <c r="V57" s="91"/>
      <c r="W57" s="91"/>
    </row>
    <row r="58" spans="1:23" s="33" customFormat="1" x14ac:dyDescent="0.2">
      <c r="A58" s="33" t="s">
        <v>127</v>
      </c>
      <c r="F58" s="91"/>
      <c r="G58" s="91"/>
      <c r="H58" s="91"/>
      <c r="P58" s="91"/>
      <c r="Q58" s="91"/>
      <c r="R58" s="91"/>
      <c r="S58" s="91"/>
      <c r="T58" s="91"/>
      <c r="U58" s="91"/>
      <c r="V58" s="91"/>
      <c r="W58" s="91"/>
    </row>
    <row r="59" spans="1:23" s="33" customFormat="1" x14ac:dyDescent="0.2">
      <c r="A59" s="33" t="s">
        <v>128</v>
      </c>
      <c r="F59" s="91"/>
      <c r="G59" s="91"/>
      <c r="H59" s="91"/>
      <c r="P59" s="91"/>
      <c r="Q59" s="91"/>
      <c r="R59" s="91"/>
      <c r="S59" s="91"/>
      <c r="T59" s="91"/>
      <c r="U59" s="91"/>
      <c r="V59" s="91"/>
      <c r="W59" s="91"/>
    </row>
    <row r="60" spans="1:23" s="33" customFormat="1" x14ac:dyDescent="0.2">
      <c r="A60" s="33" t="s">
        <v>129</v>
      </c>
      <c r="F60" s="91"/>
      <c r="G60" s="91"/>
      <c r="H60" s="91"/>
      <c r="P60" s="91"/>
      <c r="Q60" s="91"/>
      <c r="R60" s="91"/>
      <c r="S60" s="91"/>
      <c r="T60" s="91"/>
      <c r="U60" s="91"/>
      <c r="V60" s="91"/>
      <c r="W60" s="91"/>
    </row>
    <row r="61" spans="1:23" s="33" customFormat="1" x14ac:dyDescent="0.2">
      <c r="A61" s="33" t="s">
        <v>130</v>
      </c>
      <c r="F61" s="91"/>
      <c r="G61" s="91"/>
      <c r="H61" s="91"/>
      <c r="P61" s="91"/>
      <c r="Q61" s="91"/>
      <c r="R61" s="91"/>
      <c r="S61" s="91"/>
      <c r="T61" s="91"/>
      <c r="U61" s="91"/>
      <c r="V61" s="91"/>
      <c r="W61" s="91"/>
    </row>
    <row r="62" spans="1:23" s="33" customFormat="1" x14ac:dyDescent="0.2">
      <c r="A62" s="33" t="s">
        <v>131</v>
      </c>
      <c r="F62" s="91"/>
      <c r="G62" s="91"/>
      <c r="H62" s="91"/>
      <c r="P62" s="91"/>
      <c r="Q62" s="91"/>
      <c r="R62" s="91"/>
      <c r="S62" s="91"/>
      <c r="T62" s="91"/>
      <c r="U62" s="91"/>
      <c r="V62" s="91"/>
      <c r="W62" s="91"/>
    </row>
    <row r="63" spans="1:23" s="33" customFormat="1" x14ac:dyDescent="0.2">
      <c r="A63" s="33" t="s">
        <v>132</v>
      </c>
      <c r="F63" s="91"/>
      <c r="G63" s="91"/>
      <c r="H63" s="91"/>
      <c r="P63" s="91"/>
      <c r="Q63" s="91"/>
      <c r="R63" s="91"/>
      <c r="S63" s="91"/>
      <c r="T63" s="91"/>
      <c r="U63" s="91"/>
      <c r="V63" s="91"/>
      <c r="W63" s="91"/>
    </row>
    <row r="64" spans="1:23" s="33" customFormat="1" x14ac:dyDescent="0.2">
      <c r="A64" s="33" t="s">
        <v>133</v>
      </c>
      <c r="F64" s="91"/>
      <c r="G64" s="91"/>
      <c r="H64" s="91"/>
      <c r="P64" s="91"/>
      <c r="Q64" s="91"/>
      <c r="R64" s="91"/>
      <c r="S64" s="91"/>
      <c r="T64" s="91"/>
      <c r="U64" s="91"/>
      <c r="V64" s="91"/>
      <c r="W64" s="91"/>
    </row>
    <row r="65" spans="1:23" s="33" customFormat="1" x14ac:dyDescent="0.2">
      <c r="F65" s="91"/>
      <c r="G65" s="91"/>
      <c r="H65" s="91"/>
      <c r="P65" s="91"/>
      <c r="Q65" s="91"/>
      <c r="R65" s="91"/>
      <c r="S65" s="91"/>
      <c r="T65" s="91"/>
      <c r="U65" s="91"/>
      <c r="V65" s="91"/>
      <c r="W65" s="91"/>
    </row>
    <row r="66" spans="1:23" s="33" customFormat="1" x14ac:dyDescent="0.2">
      <c r="A66" s="34" t="s">
        <v>135</v>
      </c>
      <c r="F66" s="91"/>
      <c r="G66" s="91"/>
      <c r="H66" s="91"/>
      <c r="P66" s="91"/>
      <c r="Q66" s="91"/>
      <c r="R66" s="91"/>
      <c r="S66" s="91"/>
      <c r="T66" s="91"/>
      <c r="U66" s="91"/>
      <c r="V66" s="91"/>
      <c r="W66" s="91"/>
    </row>
    <row r="67" spans="1:23" s="33" customFormat="1" x14ac:dyDescent="0.2">
      <c r="A67" s="33" t="s">
        <v>136</v>
      </c>
      <c r="F67" s="91"/>
      <c r="G67" s="91"/>
      <c r="H67" s="91"/>
      <c r="P67" s="91"/>
      <c r="Q67" s="91"/>
      <c r="R67" s="91"/>
      <c r="S67" s="91"/>
      <c r="T67" s="91"/>
      <c r="U67" s="91"/>
      <c r="V67" s="91"/>
      <c r="W67" s="91"/>
    </row>
    <row r="68" spans="1:23" s="33" customFormat="1" x14ac:dyDescent="0.2">
      <c r="A68" s="33" t="s">
        <v>137</v>
      </c>
      <c r="F68" s="91"/>
      <c r="G68" s="91"/>
      <c r="H68" s="91"/>
      <c r="P68" s="91"/>
      <c r="Q68" s="91"/>
      <c r="R68" s="91"/>
      <c r="S68" s="91"/>
      <c r="T68" s="91"/>
      <c r="U68" s="91"/>
      <c r="V68" s="91"/>
      <c r="W68" s="91"/>
    </row>
    <row r="69" spans="1:23" s="33" customFormat="1" x14ac:dyDescent="0.2">
      <c r="A69" s="33" t="s">
        <v>138</v>
      </c>
      <c r="F69" s="91"/>
      <c r="G69" s="91"/>
      <c r="H69" s="91"/>
      <c r="P69" s="91"/>
      <c r="Q69" s="91"/>
      <c r="R69" s="91"/>
      <c r="S69" s="91"/>
      <c r="T69" s="91"/>
      <c r="U69" s="91"/>
      <c r="V69" s="91"/>
      <c r="W69" s="91"/>
    </row>
    <row r="70" spans="1:23" s="33" customFormat="1" x14ac:dyDescent="0.2">
      <c r="A70" s="33" t="s">
        <v>139</v>
      </c>
      <c r="F70" s="91"/>
      <c r="G70" s="91"/>
      <c r="H70" s="91"/>
      <c r="P70" s="91"/>
      <c r="Q70" s="91"/>
      <c r="R70" s="91"/>
      <c r="S70" s="91"/>
      <c r="T70" s="91"/>
      <c r="U70" s="91"/>
      <c r="V70" s="91"/>
      <c r="W70" s="91"/>
    </row>
    <row r="71" spans="1:23" s="33" customFormat="1" x14ac:dyDescent="0.2">
      <c r="F71" s="91"/>
      <c r="G71" s="91"/>
      <c r="H71" s="91"/>
      <c r="P71" s="91"/>
      <c r="Q71" s="91"/>
      <c r="R71" s="91"/>
      <c r="S71" s="91"/>
      <c r="T71" s="91"/>
      <c r="U71" s="91"/>
      <c r="V71" s="91"/>
      <c r="W71" s="91"/>
    </row>
    <row r="72" spans="1:23" s="33" customFormat="1" x14ac:dyDescent="0.2">
      <c r="A72" s="34" t="s">
        <v>140</v>
      </c>
      <c r="F72" s="91"/>
      <c r="G72" s="91"/>
      <c r="H72" s="91"/>
      <c r="P72" s="91"/>
      <c r="Q72" s="91"/>
      <c r="R72" s="91"/>
      <c r="S72" s="91"/>
      <c r="T72" s="91"/>
      <c r="U72" s="91"/>
      <c r="V72" s="91"/>
      <c r="W72" s="91"/>
    </row>
    <row r="73" spans="1:23" s="33" customFormat="1" x14ac:dyDescent="0.2">
      <c r="A73" s="35">
        <v>2012</v>
      </c>
      <c r="F73" s="91"/>
      <c r="G73" s="91"/>
      <c r="H73" s="91"/>
      <c r="P73" s="91"/>
      <c r="Q73" s="91"/>
      <c r="R73" s="91"/>
      <c r="S73" s="91"/>
      <c r="T73" s="91"/>
      <c r="U73" s="91"/>
      <c r="V73" s="91"/>
      <c r="W73" s="91"/>
    </row>
    <row r="74" spans="1:23" s="33" customFormat="1" x14ac:dyDescent="0.2">
      <c r="A74" s="35">
        <v>2013</v>
      </c>
      <c r="F74" s="91"/>
      <c r="G74" s="91"/>
      <c r="H74" s="91"/>
      <c r="P74" s="91"/>
      <c r="Q74" s="91"/>
      <c r="R74" s="91"/>
      <c r="S74" s="91"/>
      <c r="T74" s="91"/>
      <c r="U74" s="91"/>
      <c r="V74" s="91"/>
      <c r="W74" s="91"/>
    </row>
    <row r="75" spans="1:23" s="33" customFormat="1" x14ac:dyDescent="0.2">
      <c r="A75" s="35">
        <v>2014</v>
      </c>
      <c r="F75" s="91"/>
      <c r="G75" s="91"/>
      <c r="H75" s="91"/>
      <c r="P75" s="91"/>
      <c r="Q75" s="91"/>
      <c r="R75" s="91"/>
      <c r="S75" s="91"/>
      <c r="T75" s="91"/>
      <c r="U75" s="91"/>
      <c r="V75" s="91"/>
      <c r="W75" s="91"/>
    </row>
    <row r="76" spans="1:23" s="33" customFormat="1" x14ac:dyDescent="0.2">
      <c r="A76" s="35">
        <v>2015</v>
      </c>
      <c r="F76" s="91"/>
      <c r="G76" s="91"/>
      <c r="H76" s="91"/>
      <c r="P76" s="91"/>
      <c r="Q76" s="91"/>
      <c r="R76" s="91"/>
      <c r="S76" s="91"/>
      <c r="T76" s="91"/>
      <c r="U76" s="91"/>
      <c r="V76" s="91"/>
      <c r="W76" s="91"/>
    </row>
    <row r="77" spans="1:23" s="33" customFormat="1" x14ac:dyDescent="0.2">
      <c r="A77" s="35">
        <v>2016</v>
      </c>
      <c r="F77" s="91"/>
      <c r="G77" s="91"/>
      <c r="H77" s="91"/>
      <c r="P77" s="91"/>
      <c r="Q77" s="91"/>
      <c r="R77" s="91"/>
      <c r="S77" s="91"/>
      <c r="T77" s="91"/>
      <c r="U77" s="91"/>
      <c r="V77" s="91"/>
      <c r="W77" s="91"/>
    </row>
    <row r="78" spans="1:23" s="33" customFormat="1" x14ac:dyDescent="0.2">
      <c r="A78" s="35">
        <v>2017</v>
      </c>
      <c r="F78" s="91"/>
      <c r="G78" s="91"/>
      <c r="H78" s="91"/>
      <c r="P78" s="91"/>
      <c r="Q78" s="91"/>
      <c r="R78" s="91"/>
      <c r="S78" s="91"/>
      <c r="T78" s="91"/>
      <c r="U78" s="91"/>
      <c r="V78" s="91"/>
      <c r="W78" s="91"/>
    </row>
    <row r="79" spans="1:23" s="33" customFormat="1" x14ac:dyDescent="0.2">
      <c r="A79" s="35">
        <v>2018</v>
      </c>
      <c r="F79" s="91"/>
      <c r="G79" s="91"/>
      <c r="H79" s="91"/>
      <c r="P79" s="91"/>
      <c r="Q79" s="91"/>
      <c r="R79" s="91"/>
      <c r="S79" s="91"/>
      <c r="T79" s="91"/>
      <c r="U79" s="91"/>
      <c r="V79" s="91"/>
      <c r="W79" s="91"/>
    </row>
    <row r="80" spans="1:23" s="33" customFormat="1" x14ac:dyDescent="0.2">
      <c r="A80" s="35">
        <v>2019</v>
      </c>
      <c r="F80" s="91"/>
      <c r="G80" s="91"/>
      <c r="H80" s="91"/>
      <c r="P80" s="91"/>
      <c r="Q80" s="91"/>
      <c r="R80" s="91"/>
      <c r="S80" s="91"/>
      <c r="T80" s="91"/>
      <c r="U80" s="91"/>
      <c r="V80" s="91"/>
      <c r="W80" s="91"/>
    </row>
    <row r="81" spans="1:23" s="33" customFormat="1" x14ac:dyDescent="0.2">
      <c r="A81" s="35">
        <v>2020</v>
      </c>
      <c r="F81" s="91"/>
      <c r="G81" s="91"/>
      <c r="H81" s="91"/>
      <c r="P81" s="91"/>
      <c r="Q81" s="91"/>
      <c r="R81" s="91"/>
      <c r="S81" s="91"/>
      <c r="T81" s="91"/>
      <c r="U81" s="91"/>
      <c r="V81" s="91"/>
      <c r="W81" s="91"/>
    </row>
    <row r="82" spans="1:23" s="33" customFormat="1" x14ac:dyDescent="0.2">
      <c r="A82" s="35">
        <v>2021</v>
      </c>
      <c r="F82" s="91"/>
      <c r="G82" s="91"/>
      <c r="H82" s="91"/>
      <c r="P82" s="91"/>
      <c r="Q82" s="91"/>
      <c r="R82" s="91"/>
      <c r="S82" s="91"/>
      <c r="T82" s="91"/>
      <c r="U82" s="91"/>
      <c r="V82" s="91"/>
      <c r="W82" s="91"/>
    </row>
    <row r="83" spans="1:23" s="33" customFormat="1" x14ac:dyDescent="0.2">
      <c r="A83" s="35">
        <v>2022</v>
      </c>
      <c r="F83" s="91"/>
      <c r="G83" s="91"/>
      <c r="H83" s="91"/>
      <c r="P83" s="91"/>
      <c r="Q83" s="91"/>
      <c r="R83" s="91"/>
      <c r="S83" s="91"/>
      <c r="T83" s="91"/>
      <c r="U83" s="91"/>
      <c r="V83" s="91"/>
      <c r="W83" s="91"/>
    </row>
    <row r="84" spans="1:23" s="33" customFormat="1" x14ac:dyDescent="0.2">
      <c r="F84" s="91"/>
      <c r="G84" s="91"/>
      <c r="H84" s="91"/>
      <c r="P84" s="91"/>
      <c r="Q84" s="91"/>
      <c r="R84" s="91"/>
      <c r="S84" s="91"/>
      <c r="T84" s="91"/>
      <c r="U84" s="91"/>
      <c r="V84" s="91"/>
      <c r="W84" s="91"/>
    </row>
    <row r="85" spans="1:23" s="33" customFormat="1" x14ac:dyDescent="0.2">
      <c r="A85" s="34" t="s">
        <v>221</v>
      </c>
      <c r="F85" s="91"/>
      <c r="G85" s="91"/>
      <c r="H85" s="91"/>
      <c r="P85" s="91"/>
      <c r="Q85" s="91"/>
      <c r="R85" s="91"/>
      <c r="S85" s="91"/>
      <c r="T85" s="91"/>
      <c r="U85" s="91"/>
      <c r="V85" s="91"/>
      <c r="W85" s="91"/>
    </row>
    <row r="86" spans="1:23" s="33" customFormat="1" x14ac:dyDescent="0.2">
      <c r="A86" s="35">
        <v>2000</v>
      </c>
      <c r="F86" s="91"/>
      <c r="G86" s="91"/>
      <c r="H86" s="91"/>
      <c r="P86" s="91"/>
      <c r="Q86" s="91"/>
      <c r="R86" s="91"/>
      <c r="S86" s="91"/>
      <c r="T86" s="91"/>
      <c r="U86" s="91"/>
      <c r="V86" s="91"/>
      <c r="W86" s="91"/>
    </row>
    <row r="87" spans="1:23" s="33" customFormat="1" x14ac:dyDescent="0.2">
      <c r="A87" s="35">
        <v>2001</v>
      </c>
      <c r="F87" s="91"/>
      <c r="G87" s="91"/>
      <c r="H87" s="91"/>
      <c r="P87" s="91"/>
      <c r="Q87" s="91"/>
      <c r="R87" s="91"/>
      <c r="S87" s="91"/>
      <c r="T87" s="91"/>
      <c r="U87" s="91"/>
      <c r="V87" s="91"/>
      <c r="W87" s="91"/>
    </row>
    <row r="88" spans="1:23" s="33" customFormat="1" x14ac:dyDescent="0.2">
      <c r="A88" s="35">
        <v>2002</v>
      </c>
      <c r="F88" s="91"/>
      <c r="G88" s="91"/>
      <c r="H88" s="91"/>
      <c r="P88" s="91"/>
      <c r="Q88" s="91"/>
      <c r="R88" s="91"/>
      <c r="S88" s="91"/>
      <c r="T88" s="91"/>
      <c r="U88" s="91"/>
      <c r="V88" s="91"/>
      <c r="W88" s="91"/>
    </row>
    <row r="89" spans="1:23" s="33" customFormat="1" x14ac:dyDescent="0.2">
      <c r="A89" s="35">
        <v>2003</v>
      </c>
      <c r="F89" s="91"/>
      <c r="G89" s="91"/>
      <c r="H89" s="91"/>
      <c r="P89" s="91"/>
      <c r="Q89" s="91"/>
      <c r="R89" s="91"/>
      <c r="S89" s="91"/>
      <c r="T89" s="91"/>
      <c r="U89" s="91"/>
      <c r="V89" s="91"/>
      <c r="W89" s="91"/>
    </row>
    <row r="90" spans="1:23" s="33" customFormat="1" x14ac:dyDescent="0.2">
      <c r="A90" s="35">
        <v>2004</v>
      </c>
      <c r="F90" s="91"/>
      <c r="G90" s="91"/>
      <c r="H90" s="91"/>
      <c r="P90" s="91"/>
      <c r="Q90" s="91"/>
      <c r="R90" s="91"/>
      <c r="S90" s="91"/>
      <c r="T90" s="91"/>
      <c r="U90" s="91"/>
      <c r="V90" s="91"/>
      <c r="W90" s="91"/>
    </row>
    <row r="91" spans="1:23" s="33" customFormat="1" x14ac:dyDescent="0.2">
      <c r="A91" s="35">
        <v>2005</v>
      </c>
      <c r="F91" s="91"/>
      <c r="G91" s="91"/>
      <c r="H91" s="91"/>
      <c r="P91" s="91"/>
      <c r="Q91" s="91"/>
      <c r="R91" s="91"/>
      <c r="S91" s="91"/>
      <c r="T91" s="91"/>
      <c r="U91" s="91"/>
      <c r="V91" s="91"/>
      <c r="W91" s="91"/>
    </row>
    <row r="92" spans="1:23" s="33" customFormat="1" x14ac:dyDescent="0.2">
      <c r="A92" s="35">
        <v>2006</v>
      </c>
      <c r="F92" s="91"/>
      <c r="G92" s="91"/>
      <c r="H92" s="91"/>
      <c r="P92" s="91"/>
      <c r="Q92" s="91"/>
      <c r="R92" s="91"/>
      <c r="S92" s="91"/>
      <c r="T92" s="91"/>
      <c r="U92" s="91"/>
      <c r="V92" s="91"/>
      <c r="W92" s="91"/>
    </row>
    <row r="93" spans="1:23" s="33" customFormat="1" x14ac:dyDescent="0.2">
      <c r="A93" s="35">
        <v>2007</v>
      </c>
      <c r="F93" s="91"/>
      <c r="G93" s="91"/>
      <c r="H93" s="91"/>
      <c r="P93" s="91"/>
      <c r="Q93" s="91"/>
      <c r="R93" s="91"/>
      <c r="S93" s="91"/>
      <c r="T93" s="91"/>
      <c r="U93" s="91"/>
      <c r="V93" s="91"/>
      <c r="W93" s="91"/>
    </row>
    <row r="94" spans="1:23" s="33" customFormat="1" x14ac:dyDescent="0.2">
      <c r="A94" s="35">
        <v>2008</v>
      </c>
      <c r="F94" s="91"/>
      <c r="G94" s="91"/>
      <c r="H94" s="91"/>
      <c r="P94" s="91"/>
      <c r="Q94" s="91"/>
      <c r="R94" s="91"/>
      <c r="S94" s="91"/>
      <c r="T94" s="91"/>
      <c r="U94" s="91"/>
      <c r="V94" s="91"/>
      <c r="W94" s="91"/>
    </row>
    <row r="95" spans="1:23" s="33" customFormat="1" x14ac:dyDescent="0.2">
      <c r="A95" s="35">
        <v>2009</v>
      </c>
      <c r="F95" s="91"/>
      <c r="G95" s="91"/>
      <c r="H95" s="91"/>
      <c r="P95" s="91"/>
      <c r="Q95" s="91"/>
      <c r="R95" s="91"/>
      <c r="S95" s="91"/>
      <c r="T95" s="91"/>
      <c r="U95" s="91"/>
      <c r="V95" s="91"/>
      <c r="W95" s="91"/>
    </row>
    <row r="96" spans="1:23" s="33" customFormat="1" x14ac:dyDescent="0.2">
      <c r="A96" s="35">
        <v>2010</v>
      </c>
      <c r="F96" s="91"/>
      <c r="G96" s="91"/>
      <c r="H96" s="91"/>
      <c r="P96" s="91"/>
      <c r="Q96" s="91"/>
      <c r="R96" s="91"/>
      <c r="S96" s="91"/>
      <c r="T96" s="91"/>
      <c r="U96" s="91"/>
      <c r="V96" s="91"/>
      <c r="W96" s="91"/>
    </row>
    <row r="97" spans="1:23" s="33" customFormat="1" x14ac:dyDescent="0.2">
      <c r="A97" s="35">
        <v>2011</v>
      </c>
      <c r="F97" s="91"/>
      <c r="G97" s="91"/>
      <c r="H97" s="91"/>
      <c r="P97" s="91"/>
      <c r="Q97" s="91"/>
      <c r="R97" s="91"/>
      <c r="S97" s="91"/>
      <c r="T97" s="91"/>
      <c r="U97" s="91"/>
      <c r="V97" s="91"/>
      <c r="W97" s="91"/>
    </row>
    <row r="98" spans="1:23" s="33" customFormat="1" x14ac:dyDescent="0.2">
      <c r="A98" s="35">
        <v>2012</v>
      </c>
      <c r="F98" s="91"/>
      <c r="G98" s="91"/>
      <c r="H98" s="91"/>
      <c r="P98" s="91"/>
      <c r="Q98" s="91"/>
      <c r="R98" s="91"/>
      <c r="S98" s="91"/>
      <c r="T98" s="91"/>
      <c r="U98" s="91"/>
      <c r="V98" s="91"/>
      <c r="W98" s="91"/>
    </row>
    <row r="99" spans="1:23" s="33" customFormat="1" x14ac:dyDescent="0.2">
      <c r="A99" s="35">
        <v>2013</v>
      </c>
      <c r="F99" s="91"/>
      <c r="G99" s="91"/>
      <c r="H99" s="91"/>
      <c r="P99" s="91"/>
      <c r="Q99" s="91"/>
      <c r="R99" s="91"/>
      <c r="S99" s="91"/>
      <c r="T99" s="91"/>
      <c r="U99" s="91"/>
      <c r="V99" s="91"/>
      <c r="W99" s="91"/>
    </row>
    <row r="100" spans="1:23" s="33" customFormat="1" x14ac:dyDescent="0.2">
      <c r="A100" s="35">
        <v>2014</v>
      </c>
      <c r="F100" s="91"/>
      <c r="G100" s="91"/>
      <c r="H100" s="91"/>
      <c r="P100" s="91"/>
      <c r="Q100" s="91"/>
      <c r="R100" s="91"/>
      <c r="S100" s="91"/>
      <c r="T100" s="91"/>
      <c r="U100" s="91"/>
      <c r="V100" s="91"/>
      <c r="W100" s="91"/>
    </row>
    <row r="101" spans="1:23" s="33" customFormat="1" x14ac:dyDescent="0.2">
      <c r="A101" s="35">
        <v>2015</v>
      </c>
      <c r="F101" s="91"/>
      <c r="G101" s="91"/>
      <c r="H101" s="91"/>
      <c r="P101" s="91"/>
      <c r="Q101" s="91"/>
      <c r="R101" s="91"/>
      <c r="S101" s="91"/>
      <c r="T101" s="91"/>
      <c r="U101" s="91"/>
      <c r="V101" s="91"/>
      <c r="W101" s="91"/>
    </row>
    <row r="102" spans="1:23" s="33" customFormat="1" x14ac:dyDescent="0.2">
      <c r="A102" s="35">
        <v>2016</v>
      </c>
      <c r="F102" s="91"/>
      <c r="G102" s="91"/>
      <c r="H102" s="91"/>
      <c r="P102" s="91"/>
      <c r="Q102" s="91"/>
      <c r="R102" s="91"/>
      <c r="S102" s="91"/>
      <c r="T102" s="91"/>
      <c r="U102" s="91"/>
      <c r="V102" s="91"/>
      <c r="W102" s="91"/>
    </row>
    <row r="103" spans="1:23" s="33" customFormat="1" x14ac:dyDescent="0.2">
      <c r="A103" s="35">
        <v>2017</v>
      </c>
      <c r="F103" s="91"/>
      <c r="G103" s="91"/>
      <c r="H103" s="91"/>
      <c r="P103" s="91"/>
      <c r="Q103" s="91"/>
      <c r="R103" s="91"/>
      <c r="S103" s="91"/>
      <c r="T103" s="91"/>
      <c r="U103" s="91"/>
      <c r="V103" s="91"/>
      <c r="W103" s="91"/>
    </row>
    <row r="104" spans="1:23" s="33" customFormat="1" x14ac:dyDescent="0.2">
      <c r="A104" s="35">
        <v>2018</v>
      </c>
      <c r="F104" s="91"/>
      <c r="G104" s="91"/>
      <c r="H104" s="91"/>
      <c r="P104" s="91"/>
      <c r="Q104" s="91"/>
      <c r="R104" s="91"/>
      <c r="S104" s="91"/>
      <c r="T104" s="91"/>
      <c r="U104" s="91"/>
      <c r="V104" s="91"/>
      <c r="W104" s="91"/>
    </row>
    <row r="105" spans="1:23" s="33" customFormat="1" x14ac:dyDescent="0.2">
      <c r="A105" s="35">
        <v>2019</v>
      </c>
      <c r="F105" s="91"/>
      <c r="G105" s="91"/>
      <c r="H105" s="91"/>
      <c r="P105" s="91"/>
      <c r="Q105" s="91"/>
      <c r="R105" s="91"/>
      <c r="S105" s="91"/>
      <c r="T105" s="91"/>
      <c r="U105" s="91"/>
      <c r="V105" s="91"/>
      <c r="W105" s="91"/>
    </row>
    <row r="106" spans="1:23" s="33" customFormat="1" x14ac:dyDescent="0.2">
      <c r="A106" s="35">
        <v>2020</v>
      </c>
      <c r="F106" s="91"/>
      <c r="G106" s="91"/>
      <c r="H106" s="91"/>
      <c r="P106" s="91"/>
      <c r="Q106" s="91"/>
      <c r="R106" s="91"/>
      <c r="S106" s="91"/>
      <c r="T106" s="91"/>
      <c r="U106" s="91"/>
      <c r="V106" s="91"/>
      <c r="W106" s="91"/>
    </row>
    <row r="107" spans="1:23" s="33" customFormat="1" x14ac:dyDescent="0.2">
      <c r="A107" s="35">
        <v>2021</v>
      </c>
      <c r="F107" s="91"/>
      <c r="G107" s="91"/>
      <c r="H107" s="91"/>
      <c r="P107" s="91"/>
      <c r="Q107" s="91"/>
      <c r="R107" s="91"/>
      <c r="S107" s="91"/>
      <c r="T107" s="91"/>
      <c r="U107" s="91"/>
      <c r="V107" s="91"/>
      <c r="W107" s="91"/>
    </row>
    <row r="108" spans="1:23" s="33" customFormat="1" x14ac:dyDescent="0.2">
      <c r="A108" s="35">
        <v>2022</v>
      </c>
      <c r="F108" s="91"/>
      <c r="G108" s="91"/>
      <c r="H108" s="91"/>
      <c r="P108" s="91"/>
      <c r="Q108" s="91"/>
      <c r="R108" s="91"/>
      <c r="S108" s="91"/>
      <c r="T108" s="91"/>
      <c r="U108" s="91"/>
      <c r="V108" s="91"/>
      <c r="W108" s="91"/>
    </row>
    <row r="109" spans="1:23" s="33" customFormat="1" x14ac:dyDescent="0.2">
      <c r="F109" s="91"/>
      <c r="G109" s="91"/>
      <c r="H109" s="91"/>
      <c r="P109" s="91"/>
      <c r="Q109" s="91"/>
      <c r="R109" s="91"/>
      <c r="S109" s="91"/>
      <c r="T109" s="91"/>
      <c r="U109" s="91"/>
      <c r="V109" s="91"/>
      <c r="W109" s="91"/>
    </row>
    <row r="110" spans="1:23" s="33" customFormat="1" x14ac:dyDescent="0.2">
      <c r="A110" s="34" t="s">
        <v>172</v>
      </c>
      <c r="F110" s="91"/>
      <c r="G110" s="91"/>
      <c r="H110" s="91"/>
      <c r="P110" s="91"/>
      <c r="Q110" s="91"/>
      <c r="R110" s="91"/>
      <c r="S110" s="91"/>
      <c r="T110" s="91"/>
      <c r="U110" s="91"/>
      <c r="V110" s="91"/>
      <c r="W110" s="91"/>
    </row>
    <row r="111" spans="1:23" s="33" customFormat="1" x14ac:dyDescent="0.2">
      <c r="A111" s="33" t="s">
        <v>173</v>
      </c>
      <c r="F111" s="91"/>
      <c r="G111" s="91"/>
      <c r="H111" s="91"/>
      <c r="P111" s="91"/>
      <c r="Q111" s="91"/>
      <c r="R111" s="91"/>
      <c r="S111" s="91"/>
      <c r="T111" s="91"/>
      <c r="U111" s="91"/>
      <c r="V111" s="91"/>
      <c r="W111" s="91"/>
    </row>
    <row r="112" spans="1:23" s="33" customFormat="1" x14ac:dyDescent="0.2">
      <c r="A112" s="33" t="s">
        <v>174</v>
      </c>
      <c r="F112" s="91"/>
      <c r="G112" s="91"/>
      <c r="H112" s="91"/>
      <c r="P112" s="91"/>
      <c r="Q112" s="91"/>
      <c r="R112" s="91"/>
      <c r="S112" s="91"/>
      <c r="T112" s="91"/>
      <c r="U112" s="91"/>
      <c r="V112" s="91"/>
      <c r="W112" s="91"/>
    </row>
    <row r="113" spans="1:23" s="33" customFormat="1" x14ac:dyDescent="0.2">
      <c r="F113" s="91"/>
      <c r="G113" s="91"/>
      <c r="H113" s="91"/>
      <c r="P113" s="91"/>
      <c r="Q113" s="91"/>
      <c r="R113" s="91"/>
      <c r="S113" s="91"/>
      <c r="T113" s="91"/>
      <c r="U113" s="91"/>
      <c r="V113" s="91"/>
      <c r="W113" s="91"/>
    </row>
    <row r="114" spans="1:23" s="33" customFormat="1" x14ac:dyDescent="0.2">
      <c r="F114" s="91"/>
      <c r="G114" s="91"/>
      <c r="H114" s="91"/>
      <c r="P114" s="91"/>
      <c r="Q114" s="91"/>
      <c r="R114" s="91"/>
      <c r="S114" s="91"/>
      <c r="T114" s="91"/>
      <c r="U114" s="91"/>
      <c r="V114" s="91"/>
      <c r="W114" s="91"/>
    </row>
    <row r="115" spans="1:23" s="33" customFormat="1" x14ac:dyDescent="0.2">
      <c r="A115" s="34" t="s">
        <v>223</v>
      </c>
      <c r="F115" s="91"/>
      <c r="G115" s="91"/>
      <c r="H115" s="91"/>
      <c r="P115" s="91"/>
      <c r="Q115" s="91"/>
      <c r="R115" s="91"/>
      <c r="S115" s="91"/>
      <c r="T115" s="91"/>
      <c r="U115" s="91"/>
      <c r="V115" s="91"/>
      <c r="W115" s="91"/>
    </row>
    <row r="116" spans="1:23" s="33" customFormat="1" x14ac:dyDescent="0.2">
      <c r="A116" s="33" t="s">
        <v>142</v>
      </c>
      <c r="F116" s="91"/>
      <c r="G116" s="91"/>
      <c r="H116" s="91"/>
      <c r="P116" s="91"/>
      <c r="Q116" s="91"/>
      <c r="R116" s="91"/>
      <c r="S116" s="91"/>
      <c r="T116" s="91"/>
      <c r="U116" s="91"/>
      <c r="V116" s="91"/>
      <c r="W116" s="91"/>
    </row>
    <row r="117" spans="1:23" s="33" customFormat="1" x14ac:dyDescent="0.2">
      <c r="A117" s="33" t="s">
        <v>143</v>
      </c>
      <c r="F117" s="91"/>
      <c r="G117" s="91"/>
      <c r="H117" s="91"/>
      <c r="P117" s="91"/>
      <c r="Q117" s="91"/>
      <c r="R117" s="91"/>
      <c r="S117" s="91"/>
      <c r="T117" s="91"/>
      <c r="U117" s="91"/>
      <c r="V117" s="91"/>
      <c r="W117" s="91"/>
    </row>
    <row r="118" spans="1:23" s="33" customFormat="1" x14ac:dyDescent="0.2">
      <c r="A118" s="33" t="s">
        <v>144</v>
      </c>
      <c r="F118" s="91"/>
      <c r="G118" s="91"/>
      <c r="H118" s="91"/>
      <c r="P118" s="91"/>
      <c r="Q118" s="91"/>
      <c r="R118" s="91"/>
      <c r="S118" s="91"/>
      <c r="T118" s="91"/>
      <c r="U118" s="91"/>
      <c r="V118" s="91"/>
      <c r="W118" s="91"/>
    </row>
    <row r="119" spans="1:23" s="33" customFormat="1" x14ac:dyDescent="0.2">
      <c r="A119" s="33" t="s">
        <v>145</v>
      </c>
      <c r="F119" s="91"/>
      <c r="G119" s="91"/>
      <c r="H119" s="91"/>
      <c r="P119" s="91"/>
      <c r="Q119" s="91"/>
      <c r="R119" s="91"/>
      <c r="S119" s="91"/>
      <c r="T119" s="91"/>
      <c r="U119" s="91"/>
      <c r="V119" s="91"/>
      <c r="W119" s="91"/>
    </row>
    <row r="120" spans="1:23" s="33" customFormat="1" x14ac:dyDescent="0.2">
      <c r="F120" s="91"/>
      <c r="G120" s="91"/>
      <c r="H120" s="91"/>
      <c r="P120" s="91"/>
      <c r="Q120" s="91"/>
      <c r="R120" s="91"/>
      <c r="S120" s="91"/>
      <c r="T120" s="91"/>
      <c r="U120" s="91"/>
      <c r="V120" s="91"/>
      <c r="W120" s="91"/>
    </row>
    <row r="121" spans="1:23" s="33" customFormat="1" x14ac:dyDescent="0.2">
      <c r="A121" s="34" t="s">
        <v>146</v>
      </c>
      <c r="F121" s="91"/>
      <c r="G121" s="91"/>
      <c r="H121" s="91"/>
      <c r="P121" s="91"/>
      <c r="Q121" s="91"/>
      <c r="R121" s="91"/>
      <c r="S121" s="91"/>
      <c r="T121" s="91"/>
      <c r="U121" s="91"/>
      <c r="V121" s="91"/>
      <c r="W121" s="91"/>
    </row>
    <row r="122" spans="1:23" s="33" customFormat="1" x14ac:dyDescent="0.2">
      <c r="A122" s="33" t="s">
        <v>147</v>
      </c>
      <c r="F122" s="91"/>
      <c r="G122" s="91"/>
      <c r="H122" s="91"/>
      <c r="P122" s="91"/>
      <c r="Q122" s="91"/>
      <c r="R122" s="91"/>
      <c r="S122" s="91"/>
      <c r="T122" s="91"/>
      <c r="U122" s="91"/>
      <c r="V122" s="91"/>
      <c r="W122" s="91"/>
    </row>
    <row r="123" spans="1:23" s="33" customFormat="1" x14ac:dyDescent="0.2">
      <c r="A123" s="33" t="s">
        <v>148</v>
      </c>
      <c r="F123" s="91"/>
      <c r="G123" s="91"/>
      <c r="H123" s="91"/>
      <c r="P123" s="91"/>
      <c r="Q123" s="91"/>
      <c r="R123" s="91"/>
      <c r="S123" s="91"/>
      <c r="T123" s="91"/>
      <c r="U123" s="91"/>
      <c r="V123" s="91"/>
      <c r="W123" s="91"/>
    </row>
    <row r="124" spans="1:23" s="33" customFormat="1" x14ac:dyDescent="0.2">
      <c r="A124" s="33" t="s">
        <v>228</v>
      </c>
      <c r="F124" s="91"/>
      <c r="G124" s="91"/>
      <c r="H124" s="91"/>
      <c r="P124" s="91"/>
      <c r="Q124" s="91"/>
      <c r="R124" s="91"/>
      <c r="S124" s="91"/>
      <c r="T124" s="91"/>
      <c r="U124" s="91"/>
      <c r="V124" s="91"/>
      <c r="W124" s="91"/>
    </row>
    <row r="125" spans="1:23" s="33" customFormat="1" x14ac:dyDescent="0.2">
      <c r="A125" s="33" t="s">
        <v>149</v>
      </c>
      <c r="F125" s="91"/>
      <c r="G125" s="91"/>
      <c r="H125" s="91"/>
      <c r="P125" s="91"/>
      <c r="Q125" s="91"/>
      <c r="R125" s="91"/>
      <c r="S125" s="91"/>
      <c r="T125" s="91"/>
      <c r="U125" s="91"/>
      <c r="V125" s="91"/>
      <c r="W125" s="91"/>
    </row>
    <row r="126" spans="1:23" s="33" customFormat="1" x14ac:dyDescent="0.2">
      <c r="F126" s="91"/>
      <c r="G126" s="91"/>
      <c r="H126" s="91"/>
      <c r="P126" s="91"/>
      <c r="Q126" s="91"/>
      <c r="R126" s="91"/>
      <c r="S126" s="91"/>
      <c r="T126" s="91"/>
      <c r="U126" s="91"/>
      <c r="V126" s="91"/>
      <c r="W126" s="91"/>
    </row>
    <row r="127" spans="1:23" s="33" customFormat="1" x14ac:dyDescent="0.2">
      <c r="A127" s="34" t="s">
        <v>150</v>
      </c>
      <c r="F127" s="91"/>
      <c r="G127" s="91"/>
      <c r="H127" s="91"/>
      <c r="P127" s="91"/>
      <c r="Q127" s="91"/>
      <c r="R127" s="91"/>
      <c r="S127" s="91"/>
      <c r="T127" s="91"/>
      <c r="U127" s="91"/>
      <c r="V127" s="91"/>
      <c r="W127" s="91"/>
    </row>
    <row r="128" spans="1:23" s="33" customFormat="1" x14ac:dyDescent="0.2">
      <c r="A128" s="33" t="s">
        <v>231</v>
      </c>
      <c r="F128" s="91"/>
      <c r="G128" s="91"/>
      <c r="H128" s="91"/>
      <c r="P128" s="91"/>
      <c r="Q128" s="91"/>
      <c r="R128" s="91"/>
      <c r="S128" s="91"/>
      <c r="T128" s="91"/>
      <c r="U128" s="91"/>
      <c r="V128" s="91"/>
      <c r="W128" s="91"/>
    </row>
    <row r="129" spans="1:23" s="33" customFormat="1" x14ac:dyDescent="0.2">
      <c r="A129" s="33" t="s">
        <v>232</v>
      </c>
      <c r="F129" s="91"/>
      <c r="G129" s="91"/>
      <c r="H129" s="91"/>
      <c r="P129" s="91"/>
      <c r="Q129" s="91"/>
      <c r="R129" s="91"/>
      <c r="S129" s="91"/>
      <c r="T129" s="91"/>
      <c r="U129" s="91"/>
      <c r="V129" s="91"/>
      <c r="W129" s="91"/>
    </row>
    <row r="130" spans="1:23" s="33" customFormat="1" x14ac:dyDescent="0.2">
      <c r="A130" s="33" t="s">
        <v>233</v>
      </c>
      <c r="F130" s="91"/>
      <c r="G130" s="91"/>
      <c r="H130" s="91"/>
      <c r="P130" s="91"/>
      <c r="Q130" s="91"/>
      <c r="R130" s="91"/>
      <c r="S130" s="91"/>
      <c r="T130" s="91"/>
      <c r="U130" s="91"/>
      <c r="V130" s="91"/>
      <c r="W130" s="91"/>
    </row>
    <row r="131" spans="1:23" s="33" customFormat="1" x14ac:dyDescent="0.2">
      <c r="A131" s="33" t="s">
        <v>234</v>
      </c>
      <c r="F131" s="91"/>
      <c r="G131" s="91"/>
      <c r="H131" s="91"/>
      <c r="P131" s="91"/>
      <c r="Q131" s="91"/>
      <c r="R131" s="91"/>
      <c r="S131" s="91"/>
      <c r="T131" s="91"/>
      <c r="U131" s="91"/>
      <c r="V131" s="91"/>
      <c r="W131" s="91"/>
    </row>
    <row r="132" spans="1:23" s="33" customFormat="1" x14ac:dyDescent="0.2">
      <c r="A132" s="33" t="s">
        <v>151</v>
      </c>
      <c r="F132" s="91"/>
      <c r="G132" s="91"/>
      <c r="H132" s="91"/>
      <c r="P132" s="91"/>
      <c r="Q132" s="91"/>
      <c r="R132" s="91"/>
      <c r="S132" s="91"/>
      <c r="T132" s="91"/>
      <c r="U132" s="91"/>
      <c r="V132" s="91"/>
      <c r="W132" s="91"/>
    </row>
    <row r="133" spans="1:23" s="33" customFormat="1" x14ac:dyDescent="0.2">
      <c r="F133" s="91"/>
      <c r="G133" s="91"/>
      <c r="H133" s="91"/>
      <c r="P133" s="91"/>
      <c r="Q133" s="91"/>
      <c r="R133" s="91"/>
      <c r="S133" s="91"/>
      <c r="T133" s="91"/>
      <c r="U133" s="91"/>
      <c r="V133" s="91"/>
      <c r="W133" s="91"/>
    </row>
    <row r="134" spans="1:23" s="33" customFormat="1" x14ac:dyDescent="0.2">
      <c r="A134" s="34" t="s">
        <v>225</v>
      </c>
      <c r="F134" s="91"/>
      <c r="G134" s="91"/>
      <c r="H134" s="91"/>
      <c r="P134" s="91"/>
      <c r="Q134" s="91"/>
      <c r="R134" s="91"/>
      <c r="S134" s="91"/>
      <c r="T134" s="91"/>
      <c r="U134" s="91"/>
      <c r="V134" s="91"/>
      <c r="W134" s="91"/>
    </row>
    <row r="135" spans="1:23" s="33" customFormat="1" x14ac:dyDescent="0.2">
      <c r="A135" s="33" t="s">
        <v>152</v>
      </c>
      <c r="F135" s="91"/>
      <c r="G135" s="91"/>
      <c r="H135" s="91"/>
      <c r="P135" s="91"/>
      <c r="Q135" s="91"/>
      <c r="R135" s="91"/>
      <c r="S135" s="91"/>
      <c r="T135" s="91"/>
      <c r="U135" s="91"/>
      <c r="V135" s="91"/>
      <c r="W135" s="91"/>
    </row>
    <row r="136" spans="1:23" s="33" customFormat="1" x14ac:dyDescent="0.2">
      <c r="A136" s="33" t="s">
        <v>153</v>
      </c>
      <c r="F136" s="91"/>
      <c r="G136" s="91"/>
      <c r="H136" s="91"/>
      <c r="P136" s="91"/>
      <c r="Q136" s="91"/>
      <c r="R136" s="91"/>
      <c r="S136" s="91"/>
      <c r="T136" s="91"/>
      <c r="U136" s="91"/>
      <c r="V136" s="91"/>
      <c r="W136" s="91"/>
    </row>
    <row r="137" spans="1:23" s="33" customFormat="1" x14ac:dyDescent="0.2">
      <c r="F137" s="91"/>
      <c r="G137" s="91"/>
      <c r="H137" s="91"/>
      <c r="P137" s="91"/>
      <c r="Q137" s="91"/>
      <c r="R137" s="91"/>
      <c r="S137" s="91"/>
      <c r="T137" s="91"/>
      <c r="U137" s="91"/>
      <c r="V137" s="91"/>
      <c r="W137" s="91"/>
    </row>
    <row r="138" spans="1:23" s="33" customFormat="1" x14ac:dyDescent="0.2">
      <c r="A138" s="34" t="s">
        <v>212</v>
      </c>
      <c r="F138" s="91"/>
      <c r="G138" s="91"/>
      <c r="H138" s="91"/>
      <c r="P138" s="91"/>
      <c r="Q138" s="91"/>
      <c r="R138" s="91"/>
      <c r="S138" s="91"/>
      <c r="T138" s="91"/>
      <c r="U138" s="91"/>
      <c r="V138" s="91"/>
      <c r="W138" s="91"/>
    </row>
    <row r="139" spans="1:23" s="33" customFormat="1" x14ac:dyDescent="0.2">
      <c r="A139" s="33" t="s">
        <v>152</v>
      </c>
      <c r="F139" s="91"/>
      <c r="G139" s="91"/>
      <c r="H139" s="91"/>
      <c r="P139" s="91"/>
      <c r="Q139" s="91"/>
      <c r="R139" s="91"/>
      <c r="S139" s="91"/>
      <c r="T139" s="91"/>
      <c r="U139" s="91"/>
      <c r="V139" s="91"/>
      <c r="W139" s="91"/>
    </row>
    <row r="140" spans="1:23" s="33" customFormat="1" x14ac:dyDescent="0.2">
      <c r="A140" s="33" t="s">
        <v>153</v>
      </c>
      <c r="F140" s="91"/>
      <c r="G140" s="91"/>
      <c r="H140" s="91"/>
      <c r="P140" s="91"/>
      <c r="Q140" s="91"/>
      <c r="R140" s="91"/>
      <c r="S140" s="91"/>
      <c r="T140" s="91"/>
      <c r="U140" s="91"/>
      <c r="V140" s="91"/>
      <c r="W140" s="91"/>
    </row>
    <row r="141" spans="1:23" s="33" customFormat="1" x14ac:dyDescent="0.2">
      <c r="F141" s="91"/>
      <c r="G141" s="91"/>
      <c r="H141" s="91"/>
      <c r="P141" s="91"/>
      <c r="Q141" s="91"/>
      <c r="R141" s="91"/>
      <c r="S141" s="91"/>
      <c r="T141" s="91"/>
      <c r="U141" s="91"/>
      <c r="V141" s="91"/>
      <c r="W141" s="91"/>
    </row>
    <row r="142" spans="1:23" s="33" customFormat="1" x14ac:dyDescent="0.2">
      <c r="A142" s="34" t="s">
        <v>213</v>
      </c>
      <c r="F142" s="91"/>
      <c r="G142" s="91"/>
      <c r="H142" s="91"/>
      <c r="P142" s="91"/>
      <c r="Q142" s="91"/>
      <c r="R142" s="91"/>
      <c r="S142" s="91"/>
      <c r="T142" s="91"/>
      <c r="U142" s="91"/>
      <c r="V142" s="91"/>
      <c r="W142" s="91"/>
    </row>
    <row r="143" spans="1:23" s="33" customFormat="1" x14ac:dyDescent="0.2">
      <c r="A143" s="33" t="s">
        <v>154</v>
      </c>
      <c r="F143" s="91"/>
      <c r="G143" s="91"/>
      <c r="H143" s="91"/>
      <c r="P143" s="91"/>
      <c r="Q143" s="91"/>
      <c r="R143" s="91"/>
      <c r="S143" s="91"/>
      <c r="T143" s="91"/>
      <c r="U143" s="91"/>
      <c r="V143" s="91"/>
      <c r="W143" s="91"/>
    </row>
    <row r="144" spans="1:23" s="33" customFormat="1" x14ac:dyDescent="0.2">
      <c r="A144" s="33" t="s">
        <v>155</v>
      </c>
      <c r="F144" s="91"/>
      <c r="G144" s="91"/>
      <c r="H144" s="91"/>
      <c r="P144" s="91"/>
      <c r="Q144" s="91"/>
      <c r="R144" s="91"/>
      <c r="S144" s="91"/>
      <c r="T144" s="91"/>
      <c r="U144" s="91"/>
      <c r="V144" s="91"/>
      <c r="W144" s="91"/>
    </row>
    <row r="145" spans="1:23" s="33" customFormat="1" x14ac:dyDescent="0.2">
      <c r="A145" s="33" t="s">
        <v>156</v>
      </c>
      <c r="F145" s="91"/>
      <c r="G145" s="91"/>
      <c r="H145" s="91"/>
      <c r="P145" s="91"/>
      <c r="Q145" s="91"/>
      <c r="R145" s="91"/>
      <c r="S145" s="91"/>
      <c r="T145" s="91"/>
      <c r="U145" s="91"/>
      <c r="V145" s="91"/>
      <c r="W145" s="91"/>
    </row>
    <row r="146" spans="1:23" s="33" customFormat="1" x14ac:dyDescent="0.2">
      <c r="A146" s="33" t="s">
        <v>157</v>
      </c>
      <c r="F146" s="91"/>
      <c r="G146" s="91"/>
      <c r="H146" s="91"/>
      <c r="P146" s="91"/>
      <c r="Q146" s="91"/>
      <c r="R146" s="91"/>
      <c r="S146" s="91"/>
      <c r="T146" s="91"/>
      <c r="U146" s="91"/>
      <c r="V146" s="91"/>
      <c r="W146" s="91"/>
    </row>
    <row r="147" spans="1:23" s="33" customFormat="1" x14ac:dyDescent="0.2">
      <c r="F147" s="91"/>
      <c r="G147" s="91"/>
      <c r="H147" s="91"/>
      <c r="P147" s="91"/>
      <c r="Q147" s="91"/>
      <c r="R147" s="91"/>
      <c r="S147" s="91"/>
      <c r="T147" s="91"/>
      <c r="U147" s="91"/>
      <c r="V147" s="91"/>
      <c r="W147" s="91"/>
    </row>
    <row r="148" spans="1:23" s="33" customFormat="1" x14ac:dyDescent="0.2">
      <c r="A148" s="34" t="s">
        <v>224</v>
      </c>
      <c r="F148" s="91"/>
      <c r="G148" s="91"/>
      <c r="H148" s="91"/>
      <c r="P148" s="91"/>
      <c r="Q148" s="91"/>
      <c r="R148" s="91"/>
      <c r="S148" s="91"/>
      <c r="T148" s="91"/>
      <c r="U148" s="91"/>
      <c r="V148" s="91"/>
      <c r="W148" s="91"/>
    </row>
    <row r="149" spans="1:23" s="33" customFormat="1" x14ac:dyDescent="0.2">
      <c r="A149" s="33" t="s">
        <v>158</v>
      </c>
      <c r="F149" s="91"/>
      <c r="G149" s="91"/>
      <c r="H149" s="91"/>
      <c r="P149" s="91"/>
      <c r="Q149" s="91"/>
      <c r="R149" s="91"/>
      <c r="S149" s="91"/>
      <c r="T149" s="91"/>
      <c r="U149" s="91"/>
      <c r="V149" s="91"/>
      <c r="W149" s="91"/>
    </row>
    <row r="150" spans="1:23" s="33" customFormat="1" x14ac:dyDescent="0.2">
      <c r="A150" s="33" t="s">
        <v>159</v>
      </c>
      <c r="F150" s="91"/>
      <c r="G150" s="91"/>
      <c r="H150" s="91"/>
      <c r="P150" s="91"/>
      <c r="Q150" s="91"/>
      <c r="R150" s="91"/>
      <c r="S150" s="91"/>
      <c r="T150" s="91"/>
      <c r="U150" s="91"/>
      <c r="V150" s="91"/>
      <c r="W150" s="91"/>
    </row>
    <row r="151" spans="1:23" s="33" customFormat="1" x14ac:dyDescent="0.2">
      <c r="A151" s="33" t="s">
        <v>160</v>
      </c>
      <c r="F151" s="91"/>
      <c r="G151" s="91"/>
      <c r="H151" s="91"/>
      <c r="P151" s="91"/>
      <c r="Q151" s="91"/>
      <c r="R151" s="91"/>
      <c r="S151" s="91"/>
      <c r="T151" s="91"/>
      <c r="U151" s="91"/>
      <c r="V151" s="91"/>
      <c r="W151" s="91"/>
    </row>
    <row r="152" spans="1:23" s="33" customFormat="1" x14ac:dyDescent="0.2">
      <c r="A152" s="33" t="s">
        <v>161</v>
      </c>
      <c r="F152" s="91"/>
      <c r="G152" s="91"/>
      <c r="H152" s="91"/>
      <c r="P152" s="91"/>
      <c r="Q152" s="91"/>
      <c r="R152" s="91"/>
      <c r="S152" s="91"/>
      <c r="T152" s="91"/>
      <c r="U152" s="91"/>
      <c r="V152" s="91"/>
      <c r="W152" s="91"/>
    </row>
    <row r="153" spans="1:23" s="33" customFormat="1" x14ac:dyDescent="0.2">
      <c r="A153" s="33" t="s">
        <v>162</v>
      </c>
      <c r="F153" s="91"/>
      <c r="G153" s="91"/>
      <c r="H153" s="91"/>
      <c r="P153" s="91"/>
      <c r="Q153" s="91"/>
      <c r="R153" s="91"/>
      <c r="S153" s="91"/>
      <c r="T153" s="91"/>
      <c r="U153" s="91"/>
      <c r="V153" s="91"/>
      <c r="W153" s="91"/>
    </row>
    <row r="154" spans="1:23" s="33" customFormat="1" x14ac:dyDescent="0.2">
      <c r="A154" s="33" t="s">
        <v>163</v>
      </c>
      <c r="F154" s="91"/>
      <c r="G154" s="91"/>
      <c r="H154" s="91"/>
      <c r="P154" s="91"/>
      <c r="Q154" s="91"/>
      <c r="R154" s="91"/>
      <c r="S154" s="91"/>
      <c r="T154" s="91"/>
      <c r="U154" s="91"/>
      <c r="V154" s="91"/>
      <c r="W154" s="91"/>
    </row>
    <row r="155" spans="1:23" s="33" customFormat="1" x14ac:dyDescent="0.2">
      <c r="A155" s="33" t="s">
        <v>164</v>
      </c>
      <c r="F155" s="91"/>
      <c r="G155" s="91"/>
      <c r="H155" s="91"/>
      <c r="P155" s="91"/>
      <c r="Q155" s="91"/>
      <c r="R155" s="91"/>
      <c r="S155" s="91"/>
      <c r="T155" s="91"/>
      <c r="U155" s="91"/>
      <c r="V155" s="91"/>
      <c r="W155" s="91"/>
    </row>
    <row r="156" spans="1:23" s="33" customFormat="1" x14ac:dyDescent="0.2">
      <c r="A156" s="33" t="s">
        <v>165</v>
      </c>
      <c r="F156" s="91"/>
      <c r="G156" s="91"/>
      <c r="H156" s="91"/>
      <c r="P156" s="91"/>
      <c r="Q156" s="91"/>
      <c r="R156" s="91"/>
      <c r="S156" s="91"/>
      <c r="T156" s="91"/>
      <c r="U156" s="91"/>
      <c r="V156" s="91"/>
      <c r="W156" s="91"/>
    </row>
    <row r="157" spans="1:23" s="33" customFormat="1" x14ac:dyDescent="0.2">
      <c r="A157" s="33" t="s">
        <v>166</v>
      </c>
      <c r="F157" s="91"/>
      <c r="G157" s="91"/>
      <c r="H157" s="91"/>
      <c r="P157" s="91"/>
      <c r="Q157" s="91"/>
      <c r="R157" s="91"/>
      <c r="S157" s="91"/>
      <c r="T157" s="91"/>
      <c r="U157" s="91"/>
      <c r="V157" s="91"/>
      <c r="W157" s="91"/>
    </row>
    <row r="158" spans="1:23" s="33" customFormat="1" x14ac:dyDescent="0.2">
      <c r="F158" s="91"/>
      <c r="G158" s="91"/>
      <c r="H158" s="91"/>
      <c r="P158" s="91"/>
      <c r="Q158" s="91"/>
      <c r="R158" s="91"/>
      <c r="S158" s="91"/>
      <c r="T158" s="91"/>
      <c r="U158" s="91"/>
      <c r="V158" s="91"/>
      <c r="W158" s="91"/>
    </row>
    <row r="159" spans="1:23" s="33" customFormat="1" x14ac:dyDescent="0.2">
      <c r="A159" s="34" t="s">
        <v>219</v>
      </c>
      <c r="F159" s="91"/>
      <c r="G159" s="91"/>
      <c r="H159" s="91"/>
      <c r="P159" s="91"/>
      <c r="Q159" s="91"/>
      <c r="R159" s="91"/>
      <c r="S159" s="91"/>
      <c r="T159" s="91"/>
      <c r="U159" s="91"/>
      <c r="V159" s="91"/>
      <c r="W159" s="91"/>
    </row>
    <row r="160" spans="1:23" s="33" customFormat="1" x14ac:dyDescent="0.2">
      <c r="A160" s="92" t="s">
        <v>80</v>
      </c>
      <c r="F160" s="91"/>
      <c r="G160" s="91"/>
      <c r="H160" s="91"/>
      <c r="P160" s="91"/>
      <c r="Q160" s="91"/>
      <c r="R160" s="91"/>
      <c r="S160" s="91"/>
      <c r="T160" s="91"/>
      <c r="U160" s="91"/>
      <c r="V160" s="91"/>
      <c r="W160" s="91"/>
    </row>
    <row r="161" spans="1:23" s="33" customFormat="1" x14ac:dyDescent="0.2">
      <c r="A161" s="92" t="s">
        <v>81</v>
      </c>
      <c r="F161" s="91"/>
      <c r="G161" s="91"/>
      <c r="H161" s="91"/>
      <c r="P161" s="91"/>
      <c r="Q161" s="91"/>
      <c r="R161" s="91"/>
      <c r="S161" s="91"/>
      <c r="T161" s="91"/>
      <c r="U161" s="91"/>
      <c r="V161" s="91"/>
      <c r="W161" s="91"/>
    </row>
    <row r="162" spans="1:23" s="33" customFormat="1" x14ac:dyDescent="0.2">
      <c r="A162" s="92" t="s">
        <v>82</v>
      </c>
      <c r="F162" s="91"/>
      <c r="G162" s="91"/>
      <c r="H162" s="91"/>
      <c r="P162" s="91"/>
      <c r="Q162" s="91"/>
      <c r="R162" s="91"/>
      <c r="S162" s="91"/>
      <c r="T162" s="91"/>
      <c r="U162" s="91"/>
      <c r="V162" s="91"/>
      <c r="W162" s="91"/>
    </row>
    <row r="163" spans="1:23" s="33" customFormat="1" x14ac:dyDescent="0.2">
      <c r="A163" s="92" t="s">
        <v>83</v>
      </c>
      <c r="F163" s="91"/>
      <c r="G163" s="91"/>
      <c r="H163" s="91"/>
      <c r="P163" s="91"/>
      <c r="Q163" s="91"/>
      <c r="R163" s="91"/>
      <c r="S163" s="91"/>
      <c r="T163" s="91"/>
      <c r="U163" s="91"/>
      <c r="V163" s="91"/>
      <c r="W163" s="91"/>
    </row>
    <row r="164" spans="1:23" s="33" customFormat="1" x14ac:dyDescent="0.2">
      <c r="A164" s="92" t="s">
        <v>84</v>
      </c>
      <c r="F164" s="91"/>
      <c r="G164" s="91"/>
      <c r="H164" s="91"/>
      <c r="P164" s="91"/>
      <c r="Q164" s="91"/>
      <c r="R164" s="91"/>
      <c r="S164" s="91"/>
      <c r="T164" s="91"/>
      <c r="U164" s="91"/>
      <c r="V164" s="91"/>
      <c r="W164" s="91"/>
    </row>
    <row r="165" spans="1:23" s="33" customFormat="1" x14ac:dyDescent="0.2">
      <c r="A165" s="92" t="s">
        <v>85</v>
      </c>
      <c r="F165" s="91"/>
      <c r="G165" s="91"/>
      <c r="H165" s="91"/>
      <c r="P165" s="91"/>
      <c r="Q165" s="91"/>
      <c r="R165" s="91"/>
      <c r="S165" s="91"/>
      <c r="T165" s="91"/>
      <c r="U165" s="91"/>
      <c r="V165" s="91"/>
      <c r="W165" s="91"/>
    </row>
    <row r="166" spans="1:23" s="33" customFormat="1" x14ac:dyDescent="0.2">
      <c r="A166" s="92" t="s">
        <v>86</v>
      </c>
      <c r="F166" s="91"/>
      <c r="G166" s="91"/>
      <c r="H166" s="91"/>
      <c r="P166" s="91"/>
      <c r="Q166" s="91"/>
      <c r="R166" s="91"/>
      <c r="S166" s="91"/>
      <c r="T166" s="91"/>
      <c r="U166" s="91"/>
      <c r="V166" s="91"/>
      <c r="W166" s="91"/>
    </row>
    <row r="167" spans="1:23" s="33" customFormat="1" x14ac:dyDescent="0.2">
      <c r="A167" s="92" t="s">
        <v>87</v>
      </c>
      <c r="F167" s="91"/>
      <c r="G167" s="91"/>
      <c r="H167" s="91"/>
      <c r="P167" s="91"/>
      <c r="Q167" s="91"/>
      <c r="R167" s="91"/>
      <c r="S167" s="91"/>
      <c r="T167" s="91"/>
      <c r="U167" s="91"/>
      <c r="V167" s="91"/>
      <c r="W167" s="91"/>
    </row>
    <row r="168" spans="1:23" s="33" customFormat="1" x14ac:dyDescent="0.2">
      <c r="A168" s="92" t="s">
        <v>88</v>
      </c>
      <c r="F168" s="91"/>
      <c r="G168" s="91"/>
      <c r="H168" s="91"/>
      <c r="P168" s="91"/>
      <c r="Q168" s="91"/>
      <c r="R168" s="91"/>
      <c r="S168" s="91"/>
      <c r="T168" s="91"/>
      <c r="U168" s="91"/>
      <c r="V168" s="91"/>
      <c r="W168" s="91"/>
    </row>
    <row r="169" spans="1:23" s="33" customFormat="1" x14ac:dyDescent="0.2">
      <c r="A169" s="92" t="s">
        <v>89</v>
      </c>
      <c r="F169" s="91"/>
      <c r="G169" s="91"/>
      <c r="H169" s="91"/>
      <c r="P169" s="91"/>
      <c r="Q169" s="91"/>
      <c r="R169" s="91"/>
      <c r="S169" s="91"/>
      <c r="T169" s="91"/>
      <c r="U169" s="91"/>
      <c r="V169" s="91"/>
      <c r="W169" s="91"/>
    </row>
    <row r="170" spans="1:23" s="33" customFormat="1" x14ac:dyDescent="0.2">
      <c r="A170" s="92" t="s">
        <v>90</v>
      </c>
      <c r="F170" s="91"/>
      <c r="G170" s="91"/>
      <c r="H170" s="91"/>
      <c r="P170" s="91"/>
      <c r="Q170" s="91"/>
      <c r="R170" s="91"/>
      <c r="S170" s="91"/>
      <c r="T170" s="91"/>
      <c r="U170" s="91"/>
      <c r="V170" s="91"/>
      <c r="W170" s="91"/>
    </row>
    <row r="171" spans="1:23" s="33" customFormat="1" x14ac:dyDescent="0.2">
      <c r="A171" s="92" t="s">
        <v>91</v>
      </c>
      <c r="F171" s="91"/>
      <c r="G171" s="91"/>
      <c r="H171" s="91"/>
      <c r="P171" s="91"/>
      <c r="Q171" s="91"/>
      <c r="R171" s="91"/>
      <c r="S171" s="91"/>
      <c r="T171" s="91"/>
      <c r="U171" s="91"/>
      <c r="V171" s="91"/>
      <c r="W171" s="91"/>
    </row>
    <row r="172" spans="1:23" s="33" customFormat="1" x14ac:dyDescent="0.2">
      <c r="A172" s="92" t="s">
        <v>92</v>
      </c>
      <c r="F172" s="91"/>
      <c r="G172" s="91"/>
      <c r="H172" s="91"/>
      <c r="P172" s="91"/>
      <c r="Q172" s="91"/>
      <c r="R172" s="91"/>
      <c r="S172" s="91"/>
      <c r="T172" s="91"/>
      <c r="U172" s="91"/>
      <c r="V172" s="91"/>
      <c r="W172" s="91"/>
    </row>
    <row r="173" spans="1:23" s="33" customFormat="1" x14ac:dyDescent="0.2">
      <c r="A173" s="92" t="s">
        <v>93</v>
      </c>
      <c r="F173" s="91"/>
      <c r="G173" s="91"/>
      <c r="H173" s="91"/>
      <c r="P173" s="91"/>
      <c r="Q173" s="91"/>
      <c r="R173" s="91"/>
      <c r="S173" s="91"/>
      <c r="T173" s="91"/>
      <c r="U173" s="91"/>
      <c r="V173" s="91"/>
      <c r="W173" s="91"/>
    </row>
    <row r="174" spans="1:23" s="33" customFormat="1" x14ac:dyDescent="0.2">
      <c r="A174" s="92" t="s">
        <v>94</v>
      </c>
      <c r="F174" s="91"/>
      <c r="G174" s="91"/>
      <c r="H174" s="91"/>
      <c r="P174" s="91"/>
      <c r="Q174" s="91"/>
      <c r="R174" s="91"/>
      <c r="S174" s="91"/>
      <c r="T174" s="91"/>
      <c r="U174" s="91"/>
      <c r="V174" s="91"/>
      <c r="W174" s="91"/>
    </row>
    <row r="175" spans="1:23" s="33" customFormat="1" x14ac:dyDescent="0.2">
      <c r="A175" s="92" t="s">
        <v>95</v>
      </c>
      <c r="F175" s="91"/>
      <c r="G175" s="91"/>
      <c r="H175" s="91"/>
      <c r="P175" s="91"/>
      <c r="Q175" s="91"/>
      <c r="R175" s="91"/>
      <c r="S175" s="91"/>
      <c r="T175" s="91"/>
      <c r="U175" s="91"/>
      <c r="V175" s="91"/>
      <c r="W175" s="91"/>
    </row>
    <row r="176" spans="1:23" s="33" customFormat="1" x14ac:dyDescent="0.2">
      <c r="A176" s="92" t="s">
        <v>96</v>
      </c>
      <c r="F176" s="91"/>
      <c r="G176" s="91"/>
      <c r="H176" s="91"/>
      <c r="P176" s="91"/>
      <c r="Q176" s="91"/>
      <c r="R176" s="91"/>
      <c r="S176" s="91"/>
      <c r="T176" s="91"/>
      <c r="U176" s="91"/>
      <c r="V176" s="91"/>
      <c r="W176" s="91"/>
    </row>
    <row r="177" spans="1:23" s="33" customFormat="1" x14ac:dyDescent="0.2">
      <c r="A177" s="92" t="s">
        <v>97</v>
      </c>
      <c r="F177" s="91"/>
      <c r="G177" s="91"/>
      <c r="H177" s="91"/>
      <c r="P177" s="91"/>
      <c r="Q177" s="91"/>
      <c r="R177" s="91"/>
      <c r="S177" s="91"/>
      <c r="T177" s="91"/>
      <c r="U177" s="91"/>
      <c r="V177" s="91"/>
      <c r="W177" s="91"/>
    </row>
    <row r="178" spans="1:23" s="33" customFormat="1" x14ac:dyDescent="0.2">
      <c r="A178" s="92" t="s">
        <v>98</v>
      </c>
      <c r="F178" s="91"/>
      <c r="G178" s="91"/>
      <c r="H178" s="91"/>
      <c r="P178" s="91"/>
      <c r="Q178" s="91"/>
      <c r="R178" s="91"/>
      <c r="S178" s="91"/>
      <c r="T178" s="91"/>
      <c r="U178" s="91"/>
      <c r="V178" s="91"/>
      <c r="W178" s="91"/>
    </row>
    <row r="179" spans="1:23" s="33" customFormat="1" x14ac:dyDescent="0.2">
      <c r="A179" s="92" t="s">
        <v>99</v>
      </c>
      <c r="F179" s="91"/>
      <c r="G179" s="91"/>
      <c r="H179" s="91"/>
      <c r="P179" s="91"/>
      <c r="Q179" s="91"/>
      <c r="R179" s="91"/>
      <c r="S179" s="91"/>
      <c r="T179" s="91"/>
      <c r="U179" s="91"/>
      <c r="V179" s="91"/>
      <c r="W179" s="91"/>
    </row>
    <row r="180" spans="1:23" s="33" customFormat="1" x14ac:dyDescent="0.2">
      <c r="A180" s="92" t="s">
        <v>100</v>
      </c>
      <c r="F180" s="91"/>
      <c r="G180" s="91"/>
      <c r="H180" s="91"/>
      <c r="P180" s="91"/>
      <c r="Q180" s="91"/>
      <c r="R180" s="91"/>
      <c r="S180" s="91"/>
      <c r="T180" s="91"/>
      <c r="U180" s="91"/>
      <c r="V180" s="91"/>
      <c r="W180" s="91"/>
    </row>
    <row r="181" spans="1:23" s="33" customFormat="1" x14ac:dyDescent="0.2">
      <c r="A181" s="92" t="s">
        <v>101</v>
      </c>
      <c r="F181" s="91"/>
      <c r="G181" s="91"/>
      <c r="H181" s="91"/>
      <c r="P181" s="91"/>
      <c r="Q181" s="91"/>
      <c r="R181" s="91"/>
      <c r="S181" s="91"/>
      <c r="T181" s="91"/>
      <c r="U181" s="91"/>
      <c r="V181" s="91"/>
      <c r="W181" s="91"/>
    </row>
    <row r="182" spans="1:23" s="33" customFormat="1" x14ac:dyDescent="0.2">
      <c r="A182" s="92" t="s">
        <v>102</v>
      </c>
      <c r="F182" s="91"/>
      <c r="G182" s="91"/>
      <c r="H182" s="91"/>
      <c r="P182" s="91"/>
      <c r="Q182" s="91"/>
      <c r="R182" s="91"/>
      <c r="S182" s="91"/>
      <c r="T182" s="91"/>
      <c r="U182" s="91"/>
      <c r="V182" s="91"/>
      <c r="W182" s="91"/>
    </row>
    <row r="183" spans="1:23" s="33" customFormat="1" x14ac:dyDescent="0.2">
      <c r="A183" s="92" t="s">
        <v>103</v>
      </c>
      <c r="F183" s="91"/>
      <c r="G183" s="91"/>
      <c r="H183" s="91"/>
      <c r="P183" s="91"/>
      <c r="Q183" s="91"/>
      <c r="R183" s="91"/>
      <c r="S183" s="91"/>
      <c r="T183" s="91"/>
      <c r="U183" s="91"/>
      <c r="V183" s="91"/>
      <c r="W183" s="91"/>
    </row>
    <row r="184" spans="1:23" s="33" customFormat="1" x14ac:dyDescent="0.2">
      <c r="A184" s="92" t="s">
        <v>104</v>
      </c>
      <c r="F184" s="91"/>
      <c r="G184" s="91"/>
      <c r="H184" s="91"/>
      <c r="P184" s="91"/>
      <c r="Q184" s="91"/>
      <c r="R184" s="91"/>
      <c r="S184" s="91"/>
      <c r="T184" s="91"/>
      <c r="U184" s="91"/>
      <c r="V184" s="91"/>
      <c r="W184" s="91"/>
    </row>
    <row r="185" spans="1:23" s="33" customFormat="1" x14ac:dyDescent="0.2">
      <c r="A185" s="92" t="s">
        <v>105</v>
      </c>
      <c r="F185" s="91"/>
      <c r="G185" s="91"/>
      <c r="H185" s="91"/>
      <c r="P185" s="91"/>
      <c r="Q185" s="91"/>
      <c r="R185" s="91"/>
      <c r="S185" s="91"/>
      <c r="T185" s="91"/>
      <c r="U185" s="91"/>
      <c r="V185" s="91"/>
      <c r="W185" s="91"/>
    </row>
    <row r="186" spans="1:23" s="33" customFormat="1" x14ac:dyDescent="0.2">
      <c r="A186" s="92" t="s">
        <v>106</v>
      </c>
      <c r="F186" s="91"/>
      <c r="G186" s="91"/>
      <c r="H186" s="91"/>
      <c r="P186" s="91"/>
      <c r="Q186" s="91"/>
      <c r="R186" s="91"/>
      <c r="S186" s="91"/>
      <c r="T186" s="91"/>
      <c r="U186" s="91"/>
      <c r="V186" s="91"/>
      <c r="W186" s="91"/>
    </row>
    <row r="187" spans="1:23" s="33" customFormat="1" x14ac:dyDescent="0.2">
      <c r="A187" s="92" t="s">
        <v>107</v>
      </c>
      <c r="F187" s="91"/>
      <c r="G187" s="91"/>
      <c r="H187" s="91"/>
      <c r="P187" s="91"/>
      <c r="Q187" s="91"/>
      <c r="R187" s="91"/>
      <c r="S187" s="91"/>
      <c r="T187" s="91"/>
      <c r="U187" s="91"/>
      <c r="V187" s="91"/>
      <c r="W187" s="91"/>
    </row>
    <row r="188" spans="1:23" s="33" customFormat="1" x14ac:dyDescent="0.2">
      <c r="A188" s="92" t="s">
        <v>108</v>
      </c>
      <c r="F188" s="91"/>
      <c r="G188" s="91"/>
      <c r="H188" s="91"/>
      <c r="P188" s="91"/>
      <c r="Q188" s="91"/>
      <c r="R188" s="91"/>
      <c r="S188" s="91"/>
      <c r="T188" s="91"/>
      <c r="U188" s="91"/>
      <c r="V188" s="91"/>
      <c r="W188" s="91"/>
    </row>
    <row r="189" spans="1:23" s="33" customFormat="1" x14ac:dyDescent="0.2">
      <c r="A189" s="92" t="s">
        <v>109</v>
      </c>
      <c r="F189" s="91"/>
      <c r="G189" s="91"/>
      <c r="H189" s="91"/>
      <c r="P189" s="91"/>
      <c r="Q189" s="91"/>
      <c r="R189" s="91"/>
      <c r="S189" s="91"/>
      <c r="T189" s="91"/>
      <c r="U189" s="91"/>
      <c r="V189" s="91"/>
      <c r="W189" s="91"/>
    </row>
    <row r="190" spans="1:23" s="33" customFormat="1" x14ac:dyDescent="0.2">
      <c r="A190" s="92" t="s">
        <v>110</v>
      </c>
      <c r="F190" s="91"/>
      <c r="G190" s="91"/>
      <c r="H190" s="91"/>
      <c r="P190" s="91"/>
      <c r="Q190" s="91"/>
      <c r="R190" s="91"/>
      <c r="S190" s="91"/>
      <c r="T190" s="91"/>
      <c r="U190" s="91"/>
      <c r="V190" s="91"/>
      <c r="W190" s="91"/>
    </row>
    <row r="191" spans="1:23" s="33" customFormat="1" x14ac:dyDescent="0.2">
      <c r="A191" s="92" t="s">
        <v>111</v>
      </c>
      <c r="F191" s="91"/>
      <c r="G191" s="91"/>
      <c r="H191" s="91"/>
      <c r="P191" s="91"/>
      <c r="Q191" s="91"/>
      <c r="R191" s="91"/>
      <c r="S191" s="91"/>
      <c r="T191" s="91"/>
      <c r="U191" s="91"/>
      <c r="V191" s="91"/>
      <c r="W191" s="91"/>
    </row>
    <row r="192" spans="1:23" s="33" customFormat="1" x14ac:dyDescent="0.2">
      <c r="A192" s="92" t="s">
        <v>112</v>
      </c>
      <c r="F192" s="91"/>
      <c r="G192" s="91"/>
      <c r="H192" s="91"/>
      <c r="P192" s="91"/>
      <c r="Q192" s="91"/>
      <c r="R192" s="91"/>
      <c r="S192" s="91"/>
      <c r="T192" s="91"/>
      <c r="U192" s="91"/>
      <c r="V192" s="91"/>
      <c r="W192" s="91"/>
    </row>
    <row r="193" spans="1:23" s="33" customFormat="1" x14ac:dyDescent="0.2">
      <c r="A193" s="92" t="s">
        <v>113</v>
      </c>
      <c r="F193" s="91"/>
      <c r="G193" s="91"/>
      <c r="H193" s="91"/>
      <c r="P193" s="91"/>
      <c r="Q193" s="91"/>
      <c r="R193" s="91"/>
      <c r="S193" s="91"/>
      <c r="T193" s="91"/>
      <c r="U193" s="91"/>
      <c r="V193" s="91"/>
      <c r="W193" s="91"/>
    </row>
    <row r="194" spans="1:23" s="33" customFormat="1" x14ac:dyDescent="0.2">
      <c r="A194" s="92" t="s">
        <v>114</v>
      </c>
      <c r="F194" s="91"/>
      <c r="G194" s="91"/>
      <c r="H194" s="91"/>
      <c r="P194" s="91"/>
      <c r="Q194" s="91"/>
      <c r="R194" s="91"/>
      <c r="S194" s="91"/>
      <c r="T194" s="91"/>
      <c r="U194" s="91"/>
      <c r="V194" s="91"/>
      <c r="W194" s="91"/>
    </row>
    <row r="195" spans="1:23" s="33" customFormat="1" x14ac:dyDescent="0.2">
      <c r="A195" s="92" t="s">
        <v>115</v>
      </c>
      <c r="F195" s="91"/>
      <c r="G195" s="91"/>
      <c r="H195" s="91"/>
      <c r="P195" s="91"/>
      <c r="Q195" s="91"/>
      <c r="R195" s="91"/>
      <c r="S195" s="91"/>
      <c r="T195" s="91"/>
      <c r="U195" s="91"/>
      <c r="V195" s="91"/>
      <c r="W195" s="91"/>
    </row>
    <row r="196" spans="1:23" s="33" customFormat="1" x14ac:dyDescent="0.2">
      <c r="A196" s="92" t="s">
        <v>116</v>
      </c>
      <c r="F196" s="91"/>
      <c r="G196" s="91"/>
      <c r="H196" s="91"/>
      <c r="P196" s="91"/>
      <c r="Q196" s="91"/>
      <c r="R196" s="91"/>
      <c r="S196" s="91"/>
      <c r="T196" s="91"/>
      <c r="U196" s="91"/>
      <c r="V196" s="91"/>
      <c r="W196" s="91"/>
    </row>
    <row r="197" spans="1:23" s="33" customFormat="1" x14ac:dyDescent="0.2">
      <c r="A197" s="92" t="s">
        <v>117</v>
      </c>
      <c r="F197" s="91"/>
      <c r="G197" s="91"/>
      <c r="H197" s="91"/>
      <c r="P197" s="91"/>
      <c r="Q197" s="91"/>
      <c r="R197" s="91"/>
      <c r="S197" s="91"/>
      <c r="T197" s="91"/>
      <c r="U197" s="91"/>
      <c r="V197" s="91"/>
      <c r="W197" s="91"/>
    </row>
    <row r="198" spans="1:23" s="33" customFormat="1" x14ac:dyDescent="0.2">
      <c r="A198" s="92" t="s">
        <v>118</v>
      </c>
      <c r="F198" s="91"/>
      <c r="G198" s="91"/>
      <c r="H198" s="91"/>
      <c r="P198" s="91"/>
      <c r="Q198" s="91"/>
      <c r="R198" s="91"/>
      <c r="S198" s="91"/>
      <c r="T198" s="91"/>
      <c r="U198" s="91"/>
      <c r="V198" s="91"/>
      <c r="W198" s="91"/>
    </row>
    <row r="199" spans="1:23" s="33" customFormat="1" x14ac:dyDescent="0.2">
      <c r="A199" s="92" t="s">
        <v>119</v>
      </c>
      <c r="F199" s="91"/>
      <c r="G199" s="91"/>
      <c r="H199" s="91"/>
      <c r="P199" s="91"/>
      <c r="Q199" s="91"/>
      <c r="R199" s="91"/>
      <c r="S199" s="91"/>
      <c r="T199" s="91"/>
      <c r="U199" s="91"/>
      <c r="V199" s="91"/>
      <c r="W199" s="91"/>
    </row>
    <row r="200" spans="1:23" s="33" customFormat="1" x14ac:dyDescent="0.2">
      <c r="A200" s="92" t="s">
        <v>120</v>
      </c>
      <c r="F200" s="91"/>
      <c r="G200" s="91"/>
      <c r="H200" s="91"/>
      <c r="P200" s="91"/>
      <c r="Q200" s="91"/>
      <c r="R200" s="91"/>
      <c r="S200" s="91"/>
      <c r="T200" s="91"/>
      <c r="U200" s="91"/>
      <c r="V200" s="91"/>
      <c r="W200" s="91"/>
    </row>
    <row r="201" spans="1:23" s="33" customFormat="1" x14ac:dyDescent="0.2">
      <c r="A201" s="92" t="s">
        <v>36</v>
      </c>
      <c r="F201" s="91"/>
      <c r="G201" s="91"/>
      <c r="H201" s="91"/>
      <c r="P201" s="91"/>
      <c r="Q201" s="91"/>
      <c r="R201" s="91"/>
      <c r="S201" s="91"/>
      <c r="T201" s="91"/>
      <c r="U201" s="91"/>
      <c r="V201" s="91"/>
      <c r="W201" s="91"/>
    </row>
    <row r="202" spans="1:23" s="33" customFormat="1" x14ac:dyDescent="0.2">
      <c r="A202" s="92" t="s">
        <v>37</v>
      </c>
      <c r="F202" s="91"/>
      <c r="G202" s="91"/>
      <c r="H202" s="91"/>
      <c r="P202" s="91"/>
      <c r="Q202" s="91"/>
      <c r="R202" s="91"/>
      <c r="S202" s="91"/>
      <c r="T202" s="91"/>
      <c r="U202" s="91"/>
      <c r="V202" s="91"/>
      <c r="W202" s="91"/>
    </row>
    <row r="203" spans="1:23" s="33" customFormat="1" x14ac:dyDescent="0.2">
      <c r="A203" s="92" t="s">
        <v>38</v>
      </c>
      <c r="F203" s="91"/>
      <c r="G203" s="91"/>
      <c r="H203" s="91"/>
      <c r="P203" s="91"/>
      <c r="Q203" s="91"/>
      <c r="R203" s="91"/>
      <c r="S203" s="91"/>
      <c r="T203" s="91"/>
      <c r="U203" s="91"/>
      <c r="V203" s="91"/>
      <c r="W203" s="91"/>
    </row>
    <row r="204" spans="1:23" s="33" customFormat="1" x14ac:dyDescent="0.2">
      <c r="A204" s="92" t="s">
        <v>39</v>
      </c>
      <c r="F204" s="91"/>
      <c r="G204" s="91"/>
      <c r="H204" s="91"/>
      <c r="P204" s="91"/>
      <c r="Q204" s="91"/>
      <c r="R204" s="91"/>
      <c r="S204" s="91"/>
      <c r="T204" s="91"/>
      <c r="U204" s="91"/>
      <c r="V204" s="91"/>
      <c r="W204" s="91"/>
    </row>
    <row r="205" spans="1:23" s="33" customFormat="1" x14ac:dyDescent="0.2">
      <c r="A205" s="92" t="s">
        <v>40</v>
      </c>
      <c r="F205" s="91"/>
      <c r="G205" s="91"/>
      <c r="H205" s="91"/>
      <c r="P205" s="91"/>
      <c r="Q205" s="91"/>
      <c r="R205" s="91"/>
      <c r="S205" s="91"/>
      <c r="T205" s="91"/>
      <c r="U205" s="91"/>
      <c r="V205" s="91"/>
      <c r="W205" s="91"/>
    </row>
    <row r="206" spans="1:23" s="33" customFormat="1" x14ac:dyDescent="0.2">
      <c r="A206" s="92" t="s">
        <v>41</v>
      </c>
      <c r="F206" s="91"/>
      <c r="G206" s="91"/>
      <c r="H206" s="91"/>
      <c r="P206" s="91"/>
      <c r="Q206" s="91"/>
      <c r="R206" s="91"/>
      <c r="S206" s="91"/>
      <c r="T206" s="91"/>
      <c r="U206" s="91"/>
      <c r="V206" s="91"/>
      <c r="W206" s="91"/>
    </row>
    <row r="207" spans="1:23" s="33" customFormat="1" x14ac:dyDescent="0.2">
      <c r="A207" s="92" t="s">
        <v>42</v>
      </c>
      <c r="F207" s="91"/>
      <c r="G207" s="91"/>
      <c r="H207" s="91"/>
      <c r="P207" s="91"/>
      <c r="Q207" s="91"/>
      <c r="R207" s="91"/>
      <c r="S207" s="91"/>
      <c r="T207" s="91"/>
      <c r="U207" s="91"/>
      <c r="V207" s="91"/>
      <c r="W207" s="91"/>
    </row>
    <row r="208" spans="1:23" s="33" customFormat="1" x14ac:dyDescent="0.2">
      <c r="A208" s="92" t="s">
        <v>43</v>
      </c>
      <c r="F208" s="91"/>
      <c r="G208" s="91"/>
      <c r="H208" s="91"/>
      <c r="P208" s="91"/>
      <c r="Q208" s="91"/>
      <c r="R208" s="91"/>
      <c r="S208" s="91"/>
      <c r="T208" s="91"/>
      <c r="U208" s="91"/>
      <c r="V208" s="91"/>
      <c r="W208" s="91"/>
    </row>
    <row r="209" spans="1:23" s="33" customFormat="1" x14ac:dyDescent="0.2">
      <c r="A209" s="92" t="s">
        <v>44</v>
      </c>
      <c r="F209" s="91"/>
      <c r="G209" s="91"/>
      <c r="H209" s="91"/>
      <c r="P209" s="91"/>
      <c r="Q209" s="91"/>
      <c r="R209" s="91"/>
      <c r="S209" s="91"/>
      <c r="T209" s="91"/>
      <c r="U209" s="91"/>
      <c r="V209" s="91"/>
      <c r="W209" s="91"/>
    </row>
    <row r="210" spans="1:23" s="33" customFormat="1" x14ac:dyDescent="0.2">
      <c r="A210" s="92" t="s">
        <v>45</v>
      </c>
      <c r="F210" s="91"/>
      <c r="G210" s="91"/>
      <c r="H210" s="91"/>
      <c r="P210" s="91"/>
      <c r="Q210" s="91"/>
      <c r="R210" s="91"/>
      <c r="S210" s="91"/>
      <c r="T210" s="91"/>
      <c r="U210" s="91"/>
      <c r="V210" s="91"/>
      <c r="W210" s="91"/>
    </row>
    <row r="211" spans="1:23" s="33" customFormat="1" x14ac:dyDescent="0.2">
      <c r="A211" s="92" t="s">
        <v>46</v>
      </c>
      <c r="F211" s="91"/>
      <c r="G211" s="91"/>
      <c r="H211" s="91"/>
      <c r="P211" s="91"/>
      <c r="Q211" s="91"/>
      <c r="R211" s="91"/>
      <c r="S211" s="91"/>
      <c r="T211" s="91"/>
      <c r="U211" s="91"/>
      <c r="V211" s="91"/>
      <c r="W211" s="91"/>
    </row>
    <row r="212" spans="1:23" s="33" customFormat="1" x14ac:dyDescent="0.2">
      <c r="A212" s="92" t="s">
        <v>47</v>
      </c>
      <c r="F212" s="91"/>
      <c r="G212" s="91"/>
      <c r="H212" s="91"/>
      <c r="P212" s="91"/>
      <c r="Q212" s="91"/>
      <c r="R212" s="91"/>
      <c r="S212" s="91"/>
      <c r="T212" s="91"/>
      <c r="U212" s="91"/>
      <c r="V212" s="91"/>
      <c r="W212" s="91"/>
    </row>
    <row r="213" spans="1:23" s="33" customFormat="1" x14ac:dyDescent="0.2">
      <c r="A213" s="92" t="s">
        <v>48</v>
      </c>
      <c r="F213" s="91"/>
      <c r="G213" s="91"/>
      <c r="H213" s="91"/>
      <c r="P213" s="91"/>
      <c r="Q213" s="91"/>
      <c r="R213" s="91"/>
      <c r="S213" s="91"/>
      <c r="T213" s="91"/>
      <c r="U213" s="91"/>
      <c r="V213" s="91"/>
      <c r="W213" s="91"/>
    </row>
    <row r="214" spans="1:23" s="33" customFormat="1" x14ac:dyDescent="0.2">
      <c r="A214" s="92" t="s">
        <v>49</v>
      </c>
      <c r="F214" s="91"/>
      <c r="G214" s="91"/>
      <c r="H214" s="91"/>
      <c r="P214" s="91"/>
      <c r="Q214" s="91"/>
      <c r="R214" s="91"/>
      <c r="S214" s="91"/>
      <c r="T214" s="91"/>
      <c r="U214" s="91"/>
      <c r="V214" s="91"/>
      <c r="W214" s="91"/>
    </row>
    <row r="215" spans="1:23" s="33" customFormat="1" x14ac:dyDescent="0.2">
      <c r="A215" s="92" t="s">
        <v>50</v>
      </c>
      <c r="F215" s="91"/>
      <c r="G215" s="91"/>
      <c r="H215" s="91"/>
      <c r="P215" s="91"/>
      <c r="Q215" s="91"/>
      <c r="R215" s="91"/>
      <c r="S215" s="91"/>
      <c r="T215" s="91"/>
      <c r="U215" s="91"/>
      <c r="V215" s="91"/>
      <c r="W215" s="91"/>
    </row>
    <row r="216" spans="1:23" s="33" customFormat="1" x14ac:dyDescent="0.2">
      <c r="A216" s="92" t="s">
        <v>51</v>
      </c>
      <c r="F216" s="91"/>
      <c r="G216" s="91"/>
      <c r="H216" s="91"/>
      <c r="P216" s="91"/>
      <c r="Q216" s="91"/>
      <c r="R216" s="91"/>
      <c r="S216" s="91"/>
      <c r="T216" s="91"/>
      <c r="U216" s="91"/>
      <c r="V216" s="91"/>
      <c r="W216" s="91"/>
    </row>
    <row r="217" spans="1:23" s="33" customFormat="1" x14ac:dyDescent="0.2">
      <c r="A217" s="92" t="s">
        <v>52</v>
      </c>
      <c r="F217" s="91"/>
      <c r="G217" s="91"/>
      <c r="H217" s="91"/>
      <c r="P217" s="91"/>
      <c r="Q217" s="91"/>
      <c r="R217" s="91"/>
      <c r="S217" s="91"/>
      <c r="T217" s="91"/>
      <c r="U217" s="91"/>
      <c r="V217" s="91"/>
      <c r="W217" s="91"/>
    </row>
    <row r="218" spans="1:23" s="33" customFormat="1" x14ac:dyDescent="0.2">
      <c r="A218" s="92" t="s">
        <v>53</v>
      </c>
      <c r="F218" s="91"/>
      <c r="G218" s="91"/>
      <c r="H218" s="91"/>
      <c r="P218" s="91"/>
      <c r="Q218" s="91"/>
      <c r="R218" s="91"/>
      <c r="S218" s="91"/>
      <c r="T218" s="91"/>
      <c r="U218" s="91"/>
      <c r="V218" s="91"/>
      <c r="W218" s="91"/>
    </row>
    <row r="219" spans="1:23" s="33" customFormat="1" x14ac:dyDescent="0.2">
      <c r="A219" s="92" t="s">
        <v>54</v>
      </c>
      <c r="F219" s="91"/>
      <c r="G219" s="91"/>
      <c r="H219" s="91"/>
      <c r="P219" s="91"/>
      <c r="Q219" s="91"/>
      <c r="R219" s="91"/>
      <c r="S219" s="91"/>
      <c r="T219" s="91"/>
      <c r="U219" s="91"/>
      <c r="V219" s="91"/>
      <c r="W219" s="91"/>
    </row>
    <row r="220" spans="1:23" s="33" customFormat="1" x14ac:dyDescent="0.2">
      <c r="A220" s="92" t="s">
        <v>55</v>
      </c>
      <c r="F220" s="91"/>
      <c r="G220" s="91"/>
      <c r="H220" s="91"/>
      <c r="P220" s="91"/>
      <c r="Q220" s="91"/>
      <c r="R220" s="91"/>
      <c r="S220" s="91"/>
      <c r="T220" s="91"/>
      <c r="U220" s="91"/>
      <c r="V220" s="91"/>
      <c r="W220" s="91"/>
    </row>
    <row r="221" spans="1:23" s="33" customFormat="1" x14ac:dyDescent="0.2">
      <c r="A221" s="92" t="s">
        <v>56</v>
      </c>
      <c r="F221" s="91"/>
      <c r="G221" s="91"/>
      <c r="H221" s="91"/>
      <c r="P221" s="91"/>
      <c r="Q221" s="91"/>
      <c r="R221" s="91"/>
      <c r="S221" s="91"/>
      <c r="T221" s="91"/>
      <c r="U221" s="91"/>
      <c r="V221" s="91"/>
      <c r="W221" s="91"/>
    </row>
    <row r="222" spans="1:23" s="33" customFormat="1" x14ac:dyDescent="0.2">
      <c r="A222" s="92" t="s">
        <v>57</v>
      </c>
      <c r="F222" s="91"/>
      <c r="G222" s="91"/>
      <c r="H222" s="91"/>
      <c r="P222" s="91"/>
      <c r="Q222" s="91"/>
      <c r="R222" s="91"/>
      <c r="S222" s="91"/>
      <c r="T222" s="91"/>
      <c r="U222" s="91"/>
      <c r="V222" s="91"/>
      <c r="W222" s="91"/>
    </row>
    <row r="223" spans="1:23" s="33" customFormat="1" x14ac:dyDescent="0.2">
      <c r="A223" s="92" t="s">
        <v>58</v>
      </c>
      <c r="F223" s="91"/>
      <c r="G223" s="91"/>
      <c r="H223" s="91"/>
      <c r="P223" s="91"/>
      <c r="Q223" s="91"/>
      <c r="R223" s="91"/>
      <c r="S223" s="91"/>
      <c r="T223" s="91"/>
      <c r="U223" s="91"/>
      <c r="V223" s="91"/>
      <c r="W223" s="91"/>
    </row>
    <row r="224" spans="1:23" s="33" customFormat="1" x14ac:dyDescent="0.2">
      <c r="A224" s="92" t="s">
        <v>59</v>
      </c>
      <c r="F224" s="91"/>
      <c r="G224" s="91"/>
      <c r="H224" s="91"/>
      <c r="P224" s="91"/>
      <c r="Q224" s="91"/>
      <c r="R224" s="91"/>
      <c r="S224" s="91"/>
      <c r="T224" s="91"/>
      <c r="U224" s="91"/>
      <c r="V224" s="91"/>
      <c r="W224" s="91"/>
    </row>
    <row r="225" spans="1:23" s="33" customFormat="1" x14ac:dyDescent="0.2">
      <c r="A225" s="92" t="s">
        <v>60</v>
      </c>
      <c r="F225" s="91"/>
      <c r="G225" s="91"/>
      <c r="H225" s="91"/>
      <c r="P225" s="91"/>
      <c r="Q225" s="91"/>
      <c r="R225" s="91"/>
      <c r="S225" s="91"/>
      <c r="T225" s="91"/>
      <c r="U225" s="91"/>
      <c r="V225" s="91"/>
      <c r="W225" s="91"/>
    </row>
    <row r="226" spans="1:23" s="33" customFormat="1" x14ac:dyDescent="0.2">
      <c r="A226" s="92" t="s">
        <v>61</v>
      </c>
      <c r="F226" s="91"/>
      <c r="G226" s="91"/>
      <c r="H226" s="91"/>
      <c r="P226" s="91"/>
      <c r="Q226" s="91"/>
      <c r="R226" s="91"/>
      <c r="S226" s="91"/>
      <c r="T226" s="91"/>
      <c r="U226" s="91"/>
      <c r="V226" s="91"/>
      <c r="W226" s="91"/>
    </row>
    <row r="227" spans="1:23" s="33" customFormat="1" x14ac:dyDescent="0.2">
      <c r="A227" s="92" t="s">
        <v>62</v>
      </c>
      <c r="F227" s="91"/>
      <c r="G227" s="91"/>
      <c r="H227" s="91"/>
      <c r="P227" s="91"/>
      <c r="Q227" s="91"/>
      <c r="R227" s="91"/>
      <c r="S227" s="91"/>
      <c r="T227" s="91"/>
      <c r="U227" s="91"/>
      <c r="V227" s="91"/>
      <c r="W227" s="91"/>
    </row>
    <row r="228" spans="1:23" s="33" customFormat="1" x14ac:dyDescent="0.2">
      <c r="A228" s="92" t="s">
        <v>63</v>
      </c>
      <c r="F228" s="91"/>
      <c r="G228" s="91"/>
      <c r="H228" s="91"/>
      <c r="P228" s="91"/>
      <c r="Q228" s="91"/>
      <c r="R228" s="91"/>
      <c r="S228" s="91"/>
      <c r="T228" s="91"/>
      <c r="U228" s="91"/>
      <c r="V228" s="91"/>
      <c r="W228" s="91"/>
    </row>
    <row r="229" spans="1:23" s="33" customFormat="1" x14ac:dyDescent="0.2">
      <c r="A229" s="92" t="s">
        <v>64</v>
      </c>
      <c r="F229" s="91"/>
      <c r="G229" s="91"/>
      <c r="H229" s="91"/>
      <c r="P229" s="91"/>
      <c r="Q229" s="91"/>
      <c r="R229" s="91"/>
      <c r="S229" s="91"/>
      <c r="T229" s="91"/>
      <c r="U229" s="91"/>
      <c r="V229" s="91"/>
      <c r="W229" s="91"/>
    </row>
    <row r="230" spans="1:23" s="33" customFormat="1" x14ac:dyDescent="0.2">
      <c r="A230" s="92" t="s">
        <v>65</v>
      </c>
      <c r="F230" s="91"/>
      <c r="G230" s="91"/>
      <c r="H230" s="91"/>
      <c r="P230" s="91"/>
      <c r="Q230" s="91"/>
      <c r="R230" s="91"/>
      <c r="S230" s="91"/>
      <c r="T230" s="91"/>
      <c r="U230" s="91"/>
      <c r="V230" s="91"/>
      <c r="W230" s="91"/>
    </row>
    <row r="231" spans="1:23" s="33" customFormat="1" x14ac:dyDescent="0.2">
      <c r="A231" s="92" t="s">
        <v>66</v>
      </c>
      <c r="F231" s="91"/>
      <c r="G231" s="91"/>
      <c r="H231" s="91"/>
      <c r="P231" s="91"/>
      <c r="Q231" s="91"/>
      <c r="R231" s="91"/>
      <c r="S231" s="91"/>
      <c r="T231" s="91"/>
      <c r="U231" s="91"/>
      <c r="V231" s="91"/>
      <c r="W231" s="91"/>
    </row>
    <row r="232" spans="1:23" s="33" customFormat="1" x14ac:dyDescent="0.2">
      <c r="A232" s="92" t="s">
        <v>67</v>
      </c>
      <c r="F232" s="91"/>
      <c r="G232" s="91"/>
      <c r="H232" s="91"/>
      <c r="P232" s="91"/>
      <c r="Q232" s="91"/>
      <c r="R232" s="91"/>
      <c r="S232" s="91"/>
      <c r="T232" s="91"/>
      <c r="U232" s="91"/>
      <c r="V232" s="91"/>
      <c r="W232" s="91"/>
    </row>
    <row r="233" spans="1:23" s="33" customFormat="1" x14ac:dyDescent="0.2">
      <c r="A233" s="92" t="s">
        <v>68</v>
      </c>
      <c r="F233" s="91"/>
      <c r="G233" s="91"/>
      <c r="H233" s="91"/>
      <c r="P233" s="91"/>
      <c r="Q233" s="91"/>
      <c r="R233" s="91"/>
      <c r="S233" s="91"/>
      <c r="T233" s="91"/>
      <c r="U233" s="91"/>
      <c r="V233" s="91"/>
      <c r="W233" s="91"/>
    </row>
    <row r="234" spans="1:23" s="33" customFormat="1" x14ac:dyDescent="0.2">
      <c r="A234" s="92" t="s">
        <v>69</v>
      </c>
      <c r="F234" s="91"/>
      <c r="G234" s="91"/>
      <c r="H234" s="91"/>
      <c r="P234" s="91"/>
      <c r="Q234" s="91"/>
      <c r="R234" s="91"/>
      <c r="S234" s="91"/>
      <c r="T234" s="91"/>
      <c r="U234" s="91"/>
      <c r="V234" s="91"/>
      <c r="W234" s="91"/>
    </row>
    <row r="235" spans="1:23" s="33" customFormat="1" x14ac:dyDescent="0.2">
      <c r="A235" s="92" t="s">
        <v>70</v>
      </c>
      <c r="F235" s="91"/>
      <c r="G235" s="91"/>
      <c r="H235" s="91"/>
      <c r="P235" s="91"/>
      <c r="Q235" s="91"/>
      <c r="R235" s="91"/>
      <c r="S235" s="91"/>
      <c r="T235" s="91"/>
      <c r="U235" s="91"/>
      <c r="V235" s="91"/>
      <c r="W235" s="91"/>
    </row>
    <row r="236" spans="1:23" s="33" customFormat="1" x14ac:dyDescent="0.2">
      <c r="A236" s="92" t="s">
        <v>71</v>
      </c>
      <c r="F236" s="91"/>
      <c r="G236" s="91"/>
      <c r="H236" s="91"/>
      <c r="P236" s="91"/>
      <c r="Q236" s="91"/>
      <c r="R236" s="91"/>
      <c r="S236" s="91"/>
      <c r="T236" s="91"/>
      <c r="U236" s="91"/>
      <c r="V236" s="91"/>
      <c r="W236" s="91"/>
    </row>
    <row r="237" spans="1:23" s="33" customFormat="1" x14ac:dyDescent="0.2">
      <c r="A237" s="92" t="s">
        <v>72</v>
      </c>
      <c r="F237" s="91"/>
      <c r="G237" s="91"/>
      <c r="H237" s="91"/>
      <c r="P237" s="91"/>
      <c r="Q237" s="91"/>
      <c r="R237" s="91"/>
      <c r="S237" s="91"/>
      <c r="T237" s="91"/>
      <c r="U237" s="91"/>
      <c r="V237" s="91"/>
      <c r="W237" s="91"/>
    </row>
    <row r="238" spans="1:23" s="33" customFormat="1" x14ac:dyDescent="0.2">
      <c r="A238" s="92" t="s">
        <v>73</v>
      </c>
      <c r="F238" s="91"/>
      <c r="G238" s="91"/>
      <c r="H238" s="91"/>
      <c r="P238" s="91"/>
      <c r="Q238" s="91"/>
      <c r="R238" s="91"/>
      <c r="S238" s="91"/>
      <c r="T238" s="91"/>
      <c r="U238" s="91"/>
      <c r="V238" s="91"/>
      <c r="W238" s="91"/>
    </row>
    <row r="239" spans="1:23" s="33" customFormat="1" x14ac:dyDescent="0.2">
      <c r="A239" s="92" t="s">
        <v>74</v>
      </c>
      <c r="F239" s="91"/>
      <c r="G239" s="91"/>
      <c r="H239" s="91"/>
      <c r="P239" s="91"/>
      <c r="Q239" s="91"/>
      <c r="R239" s="91"/>
      <c r="S239" s="91"/>
      <c r="T239" s="91"/>
      <c r="U239" s="91"/>
      <c r="V239" s="91"/>
      <c r="W239" s="91"/>
    </row>
    <row r="240" spans="1:23" s="33" customFormat="1" x14ac:dyDescent="0.2">
      <c r="A240" s="92" t="s">
        <v>0</v>
      </c>
      <c r="F240" s="91"/>
      <c r="G240" s="91"/>
      <c r="H240" s="91"/>
      <c r="P240" s="91"/>
      <c r="Q240" s="91"/>
      <c r="R240" s="91"/>
      <c r="S240" s="91"/>
      <c r="T240" s="91"/>
      <c r="U240" s="91"/>
      <c r="V240" s="91"/>
      <c r="W240" s="91"/>
    </row>
    <row r="241" spans="1:23" s="33" customFormat="1" x14ac:dyDescent="0.2">
      <c r="A241" s="92" t="s">
        <v>1</v>
      </c>
      <c r="F241" s="91"/>
      <c r="G241" s="91"/>
      <c r="H241" s="91"/>
      <c r="P241" s="91"/>
      <c r="Q241" s="91"/>
      <c r="R241" s="91"/>
      <c r="S241" s="91"/>
      <c r="T241" s="91"/>
      <c r="U241" s="91"/>
      <c r="V241" s="91"/>
      <c r="W241" s="91"/>
    </row>
    <row r="242" spans="1:23" s="33" customFormat="1" x14ac:dyDescent="0.2">
      <c r="A242" s="92" t="s">
        <v>2</v>
      </c>
      <c r="F242" s="91"/>
      <c r="G242" s="91"/>
      <c r="H242" s="91"/>
      <c r="P242" s="91"/>
      <c r="Q242" s="91"/>
      <c r="R242" s="91"/>
      <c r="S242" s="91"/>
      <c r="T242" s="91"/>
      <c r="U242" s="91"/>
      <c r="V242" s="91"/>
      <c r="W242" s="91"/>
    </row>
    <row r="243" spans="1:23" s="33" customFormat="1" x14ac:dyDescent="0.2">
      <c r="A243" s="92" t="s">
        <v>3</v>
      </c>
      <c r="F243" s="91"/>
      <c r="G243" s="91"/>
      <c r="H243" s="91"/>
      <c r="P243" s="91"/>
      <c r="Q243" s="91"/>
      <c r="R243" s="91"/>
      <c r="S243" s="91"/>
      <c r="T243" s="91"/>
      <c r="U243" s="91"/>
      <c r="V243" s="91"/>
      <c r="W243" s="91"/>
    </row>
    <row r="244" spans="1:23" s="33" customFormat="1" x14ac:dyDescent="0.2">
      <c r="A244" s="92" t="s">
        <v>4</v>
      </c>
      <c r="F244" s="91"/>
      <c r="G244" s="91"/>
      <c r="H244" s="91"/>
      <c r="P244" s="91"/>
      <c r="Q244" s="91"/>
      <c r="R244" s="91"/>
      <c r="S244" s="91"/>
      <c r="T244" s="91"/>
      <c r="U244" s="91"/>
      <c r="V244" s="91"/>
      <c r="W244" s="91"/>
    </row>
    <row r="245" spans="1:23" s="33" customFormat="1" x14ac:dyDescent="0.2">
      <c r="A245" s="92" t="s">
        <v>5</v>
      </c>
      <c r="F245" s="91"/>
      <c r="G245" s="91"/>
      <c r="H245" s="91"/>
      <c r="P245" s="91"/>
      <c r="Q245" s="91"/>
      <c r="R245" s="91"/>
      <c r="S245" s="91"/>
      <c r="T245" s="91"/>
      <c r="U245" s="91"/>
      <c r="V245" s="91"/>
      <c r="W245" s="91"/>
    </row>
    <row r="246" spans="1:23" s="33" customFormat="1" x14ac:dyDescent="0.2">
      <c r="A246" s="92" t="s">
        <v>6</v>
      </c>
      <c r="F246" s="91"/>
      <c r="G246" s="91"/>
      <c r="H246" s="91"/>
      <c r="P246" s="91"/>
      <c r="Q246" s="91"/>
      <c r="R246" s="91"/>
      <c r="S246" s="91"/>
      <c r="T246" s="91"/>
      <c r="U246" s="91"/>
      <c r="V246" s="91"/>
      <c r="W246" s="91"/>
    </row>
    <row r="247" spans="1:23" s="33" customFormat="1" x14ac:dyDescent="0.2">
      <c r="A247" s="92" t="s">
        <v>7</v>
      </c>
      <c r="F247" s="91"/>
      <c r="G247" s="91"/>
      <c r="H247" s="91"/>
      <c r="P247" s="91"/>
      <c r="Q247" s="91"/>
      <c r="R247" s="91"/>
      <c r="S247" s="91"/>
      <c r="T247" s="91"/>
      <c r="U247" s="91"/>
      <c r="V247" s="91"/>
      <c r="W247" s="91"/>
    </row>
    <row r="248" spans="1:23" s="33" customFormat="1" x14ac:dyDescent="0.2">
      <c r="A248" s="92" t="s">
        <v>8</v>
      </c>
      <c r="F248" s="91"/>
      <c r="G248" s="91"/>
      <c r="H248" s="91"/>
      <c r="P248" s="91"/>
      <c r="Q248" s="91"/>
      <c r="R248" s="91"/>
      <c r="S248" s="91"/>
      <c r="T248" s="91"/>
      <c r="U248" s="91"/>
      <c r="V248" s="91"/>
      <c r="W248" s="91"/>
    </row>
    <row r="249" spans="1:23" s="33" customFormat="1" x14ac:dyDescent="0.2">
      <c r="A249" s="92" t="s">
        <v>9</v>
      </c>
      <c r="F249" s="91"/>
      <c r="G249" s="91"/>
      <c r="H249" s="91"/>
      <c r="P249" s="91"/>
      <c r="Q249" s="91"/>
      <c r="R249" s="91"/>
      <c r="S249" s="91"/>
      <c r="T249" s="91"/>
      <c r="U249" s="91"/>
      <c r="V249" s="91"/>
      <c r="W249" s="91"/>
    </row>
    <row r="250" spans="1:23" s="33" customFormat="1" x14ac:dyDescent="0.2">
      <c r="A250" s="92" t="s">
        <v>10</v>
      </c>
      <c r="F250" s="91"/>
      <c r="G250" s="91"/>
      <c r="H250" s="91"/>
      <c r="P250" s="91"/>
      <c r="Q250" s="91"/>
      <c r="R250" s="91"/>
      <c r="S250" s="91"/>
      <c r="T250" s="91"/>
      <c r="U250" s="91"/>
      <c r="V250" s="91"/>
      <c r="W250" s="91"/>
    </row>
    <row r="251" spans="1:23" s="33" customFormat="1" x14ac:dyDescent="0.2">
      <c r="A251" s="92" t="s">
        <v>11</v>
      </c>
      <c r="F251" s="91"/>
      <c r="G251" s="91"/>
      <c r="H251" s="91"/>
      <c r="P251" s="91"/>
      <c r="Q251" s="91"/>
      <c r="R251" s="91"/>
      <c r="S251" s="91"/>
      <c r="T251" s="91"/>
      <c r="U251" s="91"/>
      <c r="V251" s="91"/>
      <c r="W251" s="91"/>
    </row>
    <row r="252" spans="1:23" s="33" customFormat="1" x14ac:dyDescent="0.2">
      <c r="A252" s="92" t="s">
        <v>12</v>
      </c>
      <c r="F252" s="91"/>
      <c r="G252" s="91"/>
      <c r="H252" s="91"/>
      <c r="P252" s="91"/>
      <c r="Q252" s="91"/>
      <c r="R252" s="91"/>
      <c r="S252" s="91"/>
      <c r="T252" s="91"/>
      <c r="U252" s="91"/>
      <c r="V252" s="91"/>
      <c r="W252" s="91"/>
    </row>
    <row r="253" spans="1:23" s="33" customFormat="1" x14ac:dyDescent="0.2">
      <c r="A253" s="92" t="s">
        <v>13</v>
      </c>
      <c r="F253" s="91"/>
      <c r="G253" s="91"/>
      <c r="H253" s="91"/>
      <c r="P253" s="91"/>
      <c r="Q253" s="91"/>
      <c r="R253" s="91"/>
      <c r="S253" s="91"/>
      <c r="T253" s="91"/>
      <c r="U253" s="91"/>
      <c r="V253" s="91"/>
      <c r="W253" s="91"/>
    </row>
    <row r="254" spans="1:23" s="33" customFormat="1" x14ac:dyDescent="0.2">
      <c r="F254" s="91"/>
      <c r="G254" s="91"/>
      <c r="H254" s="91"/>
      <c r="P254" s="91"/>
      <c r="Q254" s="91"/>
      <c r="R254" s="91"/>
      <c r="S254" s="91"/>
      <c r="T254" s="91"/>
      <c r="U254" s="91"/>
      <c r="V254" s="91"/>
      <c r="W254" s="91"/>
    </row>
    <row r="255" spans="1:23" s="33" customFormat="1" x14ac:dyDescent="0.2">
      <c r="F255" s="91"/>
      <c r="G255" s="91"/>
      <c r="H255" s="91"/>
      <c r="P255" s="91"/>
      <c r="Q255" s="91"/>
      <c r="R255" s="91"/>
      <c r="S255" s="91"/>
      <c r="T255" s="91"/>
      <c r="U255" s="91"/>
      <c r="V255" s="91"/>
      <c r="W255" s="91"/>
    </row>
    <row r="256" spans="1:23" s="33" customFormat="1" x14ac:dyDescent="0.2">
      <c r="F256" s="91"/>
      <c r="G256" s="91"/>
      <c r="H256" s="91"/>
      <c r="P256" s="91"/>
      <c r="Q256" s="91"/>
      <c r="R256" s="91"/>
      <c r="S256" s="91"/>
      <c r="T256" s="91"/>
      <c r="U256" s="91"/>
      <c r="V256" s="91"/>
      <c r="W256" s="91"/>
    </row>
    <row r="257" spans="6:23" s="33" customFormat="1" x14ac:dyDescent="0.2">
      <c r="F257" s="91"/>
      <c r="G257" s="91"/>
      <c r="H257" s="91"/>
      <c r="P257" s="91"/>
      <c r="Q257" s="91"/>
      <c r="R257" s="91"/>
      <c r="S257" s="91"/>
      <c r="T257" s="91"/>
      <c r="U257" s="91"/>
      <c r="V257" s="91"/>
      <c r="W257" s="91"/>
    </row>
    <row r="258" spans="6:23" s="33" customFormat="1" x14ac:dyDescent="0.2">
      <c r="F258" s="91"/>
      <c r="G258" s="91"/>
      <c r="H258" s="91"/>
      <c r="P258" s="91"/>
      <c r="Q258" s="91"/>
      <c r="R258" s="91"/>
      <c r="S258" s="91"/>
      <c r="T258" s="91"/>
      <c r="U258" s="91"/>
      <c r="V258" s="91"/>
      <c r="W258" s="91"/>
    </row>
    <row r="259" spans="6:23" s="33" customFormat="1" x14ac:dyDescent="0.2">
      <c r="F259" s="91"/>
      <c r="G259" s="91"/>
      <c r="H259" s="91"/>
      <c r="P259" s="91"/>
      <c r="Q259" s="91"/>
      <c r="R259" s="91"/>
      <c r="S259" s="91"/>
      <c r="T259" s="91"/>
      <c r="U259" s="91"/>
      <c r="V259" s="91"/>
      <c r="W259" s="91"/>
    </row>
    <row r="260" spans="6:23" s="33" customFormat="1" x14ac:dyDescent="0.2">
      <c r="F260" s="91"/>
      <c r="G260" s="91"/>
      <c r="H260" s="91"/>
      <c r="P260" s="91"/>
      <c r="Q260" s="91"/>
      <c r="R260" s="91"/>
      <c r="S260" s="91"/>
      <c r="T260" s="91"/>
      <c r="U260" s="91"/>
      <c r="V260" s="91"/>
      <c r="W260" s="91"/>
    </row>
    <row r="261" spans="6:23" s="33" customFormat="1" x14ac:dyDescent="0.2">
      <c r="F261" s="91"/>
      <c r="G261" s="91"/>
      <c r="H261" s="91"/>
      <c r="P261" s="91"/>
      <c r="Q261" s="91"/>
      <c r="R261" s="91"/>
      <c r="S261" s="91"/>
      <c r="T261" s="91"/>
      <c r="U261" s="91"/>
      <c r="V261" s="91"/>
      <c r="W261" s="91"/>
    </row>
    <row r="262" spans="6:23" s="33" customFormat="1" x14ac:dyDescent="0.2">
      <c r="F262" s="91"/>
      <c r="G262" s="91"/>
      <c r="H262" s="91"/>
      <c r="P262" s="91"/>
      <c r="Q262" s="91"/>
      <c r="R262" s="91"/>
      <c r="S262" s="91"/>
      <c r="T262" s="91"/>
      <c r="U262" s="91"/>
      <c r="V262" s="91"/>
      <c r="W262" s="91"/>
    </row>
    <row r="263" spans="6:23" s="33" customFormat="1" x14ac:dyDescent="0.2">
      <c r="F263" s="91"/>
      <c r="G263" s="91"/>
      <c r="H263" s="91"/>
      <c r="P263" s="91"/>
      <c r="Q263" s="91"/>
      <c r="R263" s="91"/>
      <c r="S263" s="91"/>
      <c r="T263" s="91"/>
      <c r="U263" s="91"/>
      <c r="V263" s="91"/>
      <c r="W263" s="91"/>
    </row>
    <row r="264" spans="6:23" s="33" customFormat="1" x14ac:dyDescent="0.2">
      <c r="F264" s="91"/>
      <c r="G264" s="91"/>
      <c r="H264" s="91"/>
      <c r="P264" s="91"/>
      <c r="Q264" s="91"/>
      <c r="R264" s="91"/>
      <c r="S264" s="91"/>
      <c r="T264" s="91"/>
      <c r="U264" s="91"/>
      <c r="V264" s="91"/>
      <c r="W264" s="91"/>
    </row>
    <row r="265" spans="6:23" s="33" customFormat="1" x14ac:dyDescent="0.2">
      <c r="F265" s="91"/>
      <c r="G265" s="91"/>
      <c r="H265" s="91"/>
      <c r="P265" s="91"/>
      <c r="Q265" s="91"/>
      <c r="R265" s="91"/>
      <c r="S265" s="91"/>
      <c r="T265" s="91"/>
      <c r="U265" s="91"/>
      <c r="V265" s="91"/>
      <c r="W265" s="91"/>
    </row>
    <row r="266" spans="6:23" s="33" customFormat="1" x14ac:dyDescent="0.2">
      <c r="F266" s="91"/>
      <c r="G266" s="91"/>
      <c r="H266" s="91"/>
      <c r="P266" s="91"/>
      <c r="Q266" s="91"/>
      <c r="R266" s="91"/>
      <c r="S266" s="91"/>
      <c r="T266" s="91"/>
      <c r="U266" s="91"/>
      <c r="V266" s="91"/>
      <c r="W266" s="91"/>
    </row>
    <row r="267" spans="6:23" s="33" customFormat="1" x14ac:dyDescent="0.2">
      <c r="F267" s="91"/>
      <c r="G267" s="91"/>
      <c r="H267" s="91"/>
      <c r="P267" s="91"/>
      <c r="Q267" s="91"/>
      <c r="R267" s="91"/>
      <c r="S267" s="91"/>
      <c r="T267" s="91"/>
      <c r="U267" s="91"/>
      <c r="V267" s="91"/>
      <c r="W267" s="91"/>
    </row>
    <row r="268" spans="6:23" s="33" customFormat="1" x14ac:dyDescent="0.2">
      <c r="F268" s="91"/>
      <c r="G268" s="91"/>
      <c r="H268" s="91"/>
      <c r="P268" s="91"/>
      <c r="Q268" s="91"/>
      <c r="R268" s="91"/>
      <c r="S268" s="91"/>
      <c r="T268" s="91"/>
      <c r="U268" s="91"/>
      <c r="V268" s="91"/>
      <c r="W268" s="91"/>
    </row>
    <row r="269" spans="6:23" s="33" customFormat="1" x14ac:dyDescent="0.2">
      <c r="F269" s="91"/>
      <c r="G269" s="91"/>
      <c r="H269" s="91"/>
      <c r="P269" s="91"/>
      <c r="Q269" s="91"/>
      <c r="R269" s="91"/>
      <c r="S269" s="91"/>
      <c r="T269" s="91"/>
      <c r="U269" s="91"/>
      <c r="V269" s="91"/>
      <c r="W269" s="91"/>
    </row>
    <row r="270" spans="6:23" s="33" customFormat="1" x14ac:dyDescent="0.2">
      <c r="F270" s="91"/>
      <c r="G270" s="91"/>
      <c r="H270" s="91"/>
      <c r="P270" s="91"/>
      <c r="Q270" s="91"/>
      <c r="R270" s="91"/>
      <c r="S270" s="91"/>
      <c r="T270" s="91"/>
      <c r="U270" s="91"/>
      <c r="V270" s="91"/>
      <c r="W270" s="91"/>
    </row>
    <row r="271" spans="6:23" s="33" customFormat="1" x14ac:dyDescent="0.2">
      <c r="F271" s="91"/>
      <c r="G271" s="91"/>
      <c r="H271" s="91"/>
      <c r="P271" s="91"/>
      <c r="Q271" s="91"/>
      <c r="R271" s="91"/>
      <c r="S271" s="91"/>
      <c r="T271" s="91"/>
      <c r="U271" s="91"/>
      <c r="V271" s="91"/>
      <c r="W271" s="91"/>
    </row>
    <row r="272" spans="6:23" s="33" customFormat="1" x14ac:dyDescent="0.2">
      <c r="F272" s="91"/>
      <c r="G272" s="91"/>
      <c r="H272" s="91"/>
      <c r="P272" s="91"/>
      <c r="Q272" s="91"/>
      <c r="R272" s="91"/>
      <c r="S272" s="91"/>
      <c r="T272" s="91"/>
      <c r="U272" s="91"/>
      <c r="V272" s="91"/>
      <c r="W272" s="91"/>
    </row>
    <row r="273" spans="6:23" s="33" customFormat="1" x14ac:dyDescent="0.2">
      <c r="F273" s="91"/>
      <c r="G273" s="91"/>
      <c r="H273" s="91"/>
      <c r="P273" s="91"/>
      <c r="Q273" s="91"/>
      <c r="R273" s="91"/>
      <c r="S273" s="91"/>
      <c r="T273" s="91"/>
      <c r="U273" s="91"/>
      <c r="V273" s="91"/>
      <c r="W273" s="91"/>
    </row>
    <row r="274" spans="6:23" s="33" customFormat="1" x14ac:dyDescent="0.2">
      <c r="F274" s="91"/>
      <c r="G274" s="91"/>
      <c r="H274" s="91"/>
      <c r="P274" s="91"/>
      <c r="Q274" s="91"/>
      <c r="R274" s="91"/>
      <c r="S274" s="91"/>
      <c r="T274" s="91"/>
      <c r="U274" s="91"/>
      <c r="V274" s="91"/>
      <c r="W274" s="91"/>
    </row>
    <row r="275" spans="6:23" s="33" customFormat="1" x14ac:dyDescent="0.2">
      <c r="F275" s="91"/>
      <c r="G275" s="91"/>
      <c r="H275" s="91"/>
      <c r="P275" s="91"/>
      <c r="Q275" s="91"/>
      <c r="R275" s="91"/>
      <c r="S275" s="91"/>
      <c r="T275" s="91"/>
      <c r="U275" s="91"/>
      <c r="V275" s="91"/>
      <c r="W275" s="91"/>
    </row>
    <row r="276" spans="6:23" s="33" customFormat="1" x14ac:dyDescent="0.2">
      <c r="F276" s="91"/>
      <c r="G276" s="91"/>
      <c r="H276" s="91"/>
      <c r="P276" s="91"/>
      <c r="Q276" s="91"/>
      <c r="R276" s="91"/>
      <c r="S276" s="91"/>
      <c r="T276" s="91"/>
      <c r="U276" s="91"/>
      <c r="V276" s="91"/>
      <c r="W276" s="91"/>
    </row>
    <row r="277" spans="6:23" s="33" customFormat="1" x14ac:dyDescent="0.2">
      <c r="F277" s="91"/>
      <c r="G277" s="91"/>
      <c r="H277" s="91"/>
      <c r="P277" s="91"/>
      <c r="Q277" s="91"/>
      <c r="R277" s="91"/>
      <c r="S277" s="91"/>
      <c r="T277" s="91"/>
      <c r="U277" s="91"/>
      <c r="V277" s="91"/>
      <c r="W277" s="91"/>
    </row>
    <row r="278" spans="6:23" s="33" customFormat="1" x14ac:dyDescent="0.2">
      <c r="F278" s="91"/>
      <c r="G278" s="91"/>
      <c r="H278" s="91"/>
      <c r="P278" s="91"/>
      <c r="Q278" s="91"/>
      <c r="R278" s="91"/>
      <c r="S278" s="91"/>
      <c r="T278" s="91"/>
      <c r="U278" s="91"/>
      <c r="V278" s="91"/>
      <c r="W278" s="91"/>
    </row>
    <row r="279" spans="6:23" s="33" customFormat="1" x14ac:dyDescent="0.2">
      <c r="F279" s="91"/>
      <c r="G279" s="91"/>
      <c r="H279" s="91"/>
      <c r="P279" s="91"/>
      <c r="Q279" s="91"/>
      <c r="R279" s="91"/>
      <c r="S279" s="91"/>
      <c r="T279" s="91"/>
      <c r="U279" s="91"/>
      <c r="V279" s="91"/>
      <c r="W279" s="91"/>
    </row>
    <row r="280" spans="6:23" s="33" customFormat="1" x14ac:dyDescent="0.2">
      <c r="F280" s="91"/>
      <c r="G280" s="91"/>
      <c r="H280" s="91"/>
      <c r="P280" s="91"/>
      <c r="Q280" s="91"/>
      <c r="R280" s="91"/>
      <c r="S280" s="91"/>
      <c r="T280" s="91"/>
      <c r="U280" s="91"/>
      <c r="V280" s="91"/>
      <c r="W280" s="91"/>
    </row>
    <row r="281" spans="6:23" s="33" customFormat="1" x14ac:dyDescent="0.2">
      <c r="F281" s="91"/>
      <c r="G281" s="91"/>
      <c r="H281" s="91"/>
      <c r="P281" s="91"/>
      <c r="Q281" s="91"/>
      <c r="R281" s="91"/>
      <c r="S281" s="91"/>
      <c r="T281" s="91"/>
      <c r="U281" s="91"/>
      <c r="V281" s="91"/>
      <c r="W281" s="91"/>
    </row>
    <row r="282" spans="6:23" s="33" customFormat="1" x14ac:dyDescent="0.2">
      <c r="F282" s="91"/>
      <c r="G282" s="91"/>
      <c r="H282" s="91"/>
      <c r="P282" s="91"/>
      <c r="Q282" s="91"/>
      <c r="R282" s="91"/>
      <c r="S282" s="91"/>
      <c r="T282" s="91"/>
      <c r="U282" s="91"/>
      <c r="V282" s="91"/>
      <c r="W282" s="91"/>
    </row>
    <row r="283" spans="6:23" s="33" customFormat="1" x14ac:dyDescent="0.2">
      <c r="F283" s="91"/>
      <c r="G283" s="91"/>
      <c r="H283" s="91"/>
      <c r="P283" s="91"/>
      <c r="Q283" s="91"/>
      <c r="R283" s="91"/>
      <c r="S283" s="91"/>
      <c r="T283" s="91"/>
      <c r="U283" s="91"/>
      <c r="V283" s="91"/>
      <c r="W283" s="91"/>
    </row>
    <row r="284" spans="6:23" s="33" customFormat="1" x14ac:dyDescent="0.2">
      <c r="F284" s="91"/>
      <c r="G284" s="91"/>
      <c r="H284" s="91"/>
      <c r="P284" s="91"/>
      <c r="Q284" s="91"/>
      <c r="R284" s="91"/>
      <c r="S284" s="91"/>
      <c r="T284" s="91"/>
      <c r="U284" s="91"/>
      <c r="V284" s="91"/>
      <c r="W284" s="91"/>
    </row>
    <row r="285" spans="6:23" s="33" customFormat="1" x14ac:dyDescent="0.2">
      <c r="F285" s="91"/>
      <c r="G285" s="91"/>
      <c r="H285" s="91"/>
      <c r="P285" s="91"/>
      <c r="Q285" s="91"/>
      <c r="R285" s="91"/>
      <c r="S285" s="91"/>
      <c r="T285" s="91"/>
      <c r="U285" s="91"/>
      <c r="V285" s="91"/>
      <c r="W285" s="91"/>
    </row>
    <row r="286" spans="6:23" s="33" customFormat="1" x14ac:dyDescent="0.2">
      <c r="F286" s="91"/>
      <c r="G286" s="91"/>
      <c r="H286" s="91"/>
      <c r="P286" s="91"/>
      <c r="Q286" s="91"/>
      <c r="R286" s="91"/>
      <c r="S286" s="91"/>
      <c r="T286" s="91"/>
      <c r="U286" s="91"/>
      <c r="V286" s="91"/>
      <c r="W286" s="91"/>
    </row>
    <row r="287" spans="6:23" s="33" customFormat="1" x14ac:dyDescent="0.2">
      <c r="F287" s="91"/>
      <c r="G287" s="91"/>
      <c r="H287" s="91"/>
      <c r="P287" s="91"/>
      <c r="Q287" s="91"/>
      <c r="R287" s="91"/>
      <c r="S287" s="91"/>
      <c r="T287" s="91"/>
      <c r="U287" s="91"/>
      <c r="V287" s="91"/>
      <c r="W287" s="91"/>
    </row>
    <row r="288" spans="6:23" s="33" customFormat="1" x14ac:dyDescent="0.2">
      <c r="F288" s="91"/>
      <c r="G288" s="91"/>
      <c r="H288" s="91"/>
      <c r="P288" s="91"/>
      <c r="Q288" s="91"/>
      <c r="R288" s="91"/>
      <c r="S288" s="91"/>
      <c r="T288" s="91"/>
      <c r="U288" s="91"/>
      <c r="V288" s="91"/>
      <c r="W288" s="91"/>
    </row>
    <row r="289" spans="6:23" s="33" customFormat="1" x14ac:dyDescent="0.2">
      <c r="F289" s="91"/>
      <c r="G289" s="91"/>
      <c r="H289" s="91"/>
      <c r="P289" s="91"/>
      <c r="Q289" s="91"/>
      <c r="R289" s="91"/>
      <c r="S289" s="91"/>
      <c r="T289" s="91"/>
      <c r="U289" s="91"/>
      <c r="V289" s="91"/>
      <c r="W289" s="91"/>
    </row>
    <row r="290" spans="6:23" s="33" customFormat="1" x14ac:dyDescent="0.2">
      <c r="F290" s="91"/>
      <c r="G290" s="91"/>
      <c r="H290" s="91"/>
      <c r="P290" s="91"/>
      <c r="Q290" s="91"/>
      <c r="R290" s="91"/>
      <c r="S290" s="91"/>
      <c r="T290" s="91"/>
      <c r="U290" s="91"/>
      <c r="V290" s="91"/>
      <c r="W290" s="91"/>
    </row>
    <row r="291" spans="6:23" s="33" customFormat="1" x14ac:dyDescent="0.2">
      <c r="F291" s="91"/>
      <c r="G291" s="91"/>
      <c r="H291" s="91"/>
      <c r="P291" s="91"/>
      <c r="Q291" s="91"/>
      <c r="R291" s="91"/>
      <c r="S291" s="91"/>
      <c r="T291" s="91"/>
      <c r="U291" s="91"/>
      <c r="V291" s="91"/>
      <c r="W291" s="91"/>
    </row>
    <row r="292" spans="6:23" s="33" customFormat="1" x14ac:dyDescent="0.2">
      <c r="F292" s="91"/>
      <c r="G292" s="91"/>
      <c r="H292" s="91"/>
      <c r="P292" s="91"/>
      <c r="Q292" s="91"/>
      <c r="R292" s="91"/>
      <c r="S292" s="91"/>
      <c r="T292" s="91"/>
      <c r="U292" s="91"/>
      <c r="V292" s="91"/>
      <c r="W292" s="91"/>
    </row>
    <row r="293" spans="6:23" s="33" customFormat="1" x14ac:dyDescent="0.2">
      <c r="F293" s="91"/>
      <c r="G293" s="91"/>
      <c r="H293" s="91"/>
      <c r="P293" s="91"/>
      <c r="Q293" s="91"/>
      <c r="R293" s="91"/>
      <c r="S293" s="91"/>
      <c r="T293" s="91"/>
      <c r="U293" s="91"/>
      <c r="V293" s="91"/>
      <c r="W293" s="91"/>
    </row>
    <row r="294" spans="6:23" s="33" customFormat="1" x14ac:dyDescent="0.2">
      <c r="F294" s="91"/>
      <c r="G294" s="91"/>
      <c r="H294" s="91"/>
      <c r="P294" s="91"/>
      <c r="Q294" s="91"/>
      <c r="R294" s="91"/>
      <c r="S294" s="91"/>
      <c r="T294" s="91"/>
      <c r="U294" s="91"/>
      <c r="V294" s="91"/>
      <c r="W294" s="91"/>
    </row>
    <row r="295" spans="6:23" s="33" customFormat="1" x14ac:dyDescent="0.2">
      <c r="F295" s="91"/>
      <c r="G295" s="91"/>
      <c r="H295" s="91"/>
      <c r="P295" s="91"/>
      <c r="Q295" s="91"/>
      <c r="R295" s="91"/>
      <c r="S295" s="91"/>
      <c r="T295" s="91"/>
      <c r="U295" s="91"/>
      <c r="V295" s="91"/>
      <c r="W295" s="91"/>
    </row>
    <row r="296" spans="6:23" s="33" customFormat="1" x14ac:dyDescent="0.2">
      <c r="F296" s="91"/>
      <c r="G296" s="91"/>
      <c r="H296" s="91"/>
      <c r="P296" s="91"/>
      <c r="Q296" s="91"/>
      <c r="R296" s="91"/>
      <c r="S296" s="91"/>
      <c r="T296" s="91"/>
      <c r="U296" s="91"/>
      <c r="V296" s="91"/>
      <c r="W296" s="91"/>
    </row>
    <row r="297" spans="6:23" s="33" customFormat="1" x14ac:dyDescent="0.2">
      <c r="F297" s="91"/>
      <c r="G297" s="91"/>
      <c r="H297" s="91"/>
      <c r="P297" s="91"/>
      <c r="Q297" s="91"/>
      <c r="R297" s="91"/>
      <c r="S297" s="91"/>
      <c r="T297" s="91"/>
      <c r="U297" s="91"/>
      <c r="V297" s="91"/>
      <c r="W297" s="91"/>
    </row>
    <row r="298" spans="6:23" s="33" customFormat="1" x14ac:dyDescent="0.2">
      <c r="F298" s="91"/>
      <c r="G298" s="91"/>
      <c r="H298" s="91"/>
      <c r="P298" s="91"/>
      <c r="Q298" s="91"/>
      <c r="R298" s="91"/>
      <c r="S298" s="91"/>
      <c r="T298" s="91"/>
      <c r="U298" s="91"/>
      <c r="V298" s="91"/>
      <c r="W298" s="91"/>
    </row>
    <row r="299" spans="6:23" s="33" customFormat="1" x14ac:dyDescent="0.2">
      <c r="F299" s="91"/>
      <c r="G299" s="91"/>
      <c r="H299" s="91"/>
      <c r="P299" s="91"/>
      <c r="Q299" s="91"/>
      <c r="R299" s="91"/>
      <c r="S299" s="91"/>
      <c r="T299" s="91"/>
      <c r="U299" s="91"/>
      <c r="V299" s="91"/>
      <c r="W299" s="91"/>
    </row>
    <row r="300" spans="6:23" s="33" customFormat="1" x14ac:dyDescent="0.2">
      <c r="F300" s="91"/>
      <c r="G300" s="91"/>
      <c r="H300" s="91"/>
      <c r="P300" s="91"/>
      <c r="Q300" s="91"/>
      <c r="R300" s="91"/>
      <c r="S300" s="91"/>
      <c r="T300" s="91"/>
      <c r="U300" s="91"/>
      <c r="V300" s="91"/>
      <c r="W300" s="91"/>
    </row>
    <row r="301" spans="6:23" s="33" customFormat="1" x14ac:dyDescent="0.2">
      <c r="F301" s="91"/>
      <c r="G301" s="91"/>
      <c r="H301" s="91"/>
      <c r="P301" s="91"/>
      <c r="Q301" s="91"/>
      <c r="R301" s="91"/>
      <c r="S301" s="91"/>
      <c r="T301" s="91"/>
      <c r="U301" s="91"/>
      <c r="V301" s="91"/>
      <c r="W301" s="91"/>
    </row>
    <row r="302" spans="6:23" s="33" customFormat="1" x14ac:dyDescent="0.2">
      <c r="F302" s="91"/>
      <c r="G302" s="91"/>
      <c r="H302" s="91"/>
      <c r="P302" s="91"/>
      <c r="Q302" s="91"/>
      <c r="R302" s="91"/>
      <c r="S302" s="91"/>
      <c r="T302" s="91"/>
      <c r="U302" s="91"/>
      <c r="V302" s="91"/>
      <c r="W302" s="91"/>
    </row>
    <row r="303" spans="6:23" s="33" customFormat="1" x14ac:dyDescent="0.2">
      <c r="F303" s="91"/>
      <c r="G303" s="91"/>
      <c r="H303" s="91"/>
      <c r="P303" s="91"/>
      <c r="Q303" s="91"/>
      <c r="R303" s="91"/>
      <c r="S303" s="91"/>
      <c r="T303" s="91"/>
      <c r="U303" s="91"/>
      <c r="V303" s="91"/>
      <c r="W303" s="91"/>
    </row>
    <row r="304" spans="6:23" s="33" customFormat="1" x14ac:dyDescent="0.2">
      <c r="F304" s="91"/>
      <c r="G304" s="91"/>
      <c r="H304" s="91"/>
      <c r="P304" s="91"/>
      <c r="Q304" s="91"/>
      <c r="R304" s="91"/>
      <c r="S304" s="91"/>
      <c r="T304" s="91"/>
      <c r="U304" s="91"/>
      <c r="V304" s="91"/>
      <c r="W304" s="91"/>
    </row>
    <row r="305" spans="6:23" s="33" customFormat="1" x14ac:dyDescent="0.2">
      <c r="F305" s="91"/>
      <c r="G305" s="91"/>
      <c r="H305" s="91"/>
      <c r="P305" s="91"/>
      <c r="Q305" s="91"/>
      <c r="R305" s="91"/>
      <c r="S305" s="91"/>
      <c r="T305" s="91"/>
      <c r="U305" s="91"/>
      <c r="V305" s="91"/>
      <c r="W305" s="91"/>
    </row>
    <row r="306" spans="6:23" s="33" customFormat="1" x14ac:dyDescent="0.2">
      <c r="F306" s="91"/>
      <c r="G306" s="91"/>
      <c r="H306" s="91"/>
      <c r="P306" s="91"/>
      <c r="Q306" s="91"/>
      <c r="R306" s="91"/>
      <c r="S306" s="91"/>
      <c r="T306" s="91"/>
      <c r="U306" s="91"/>
      <c r="V306" s="91"/>
      <c r="W306" s="91"/>
    </row>
    <row r="307" spans="6:23" s="33" customFormat="1" x14ac:dyDescent="0.2">
      <c r="F307" s="91"/>
      <c r="G307" s="91"/>
      <c r="H307" s="91"/>
      <c r="P307" s="91"/>
      <c r="Q307" s="91"/>
      <c r="R307" s="91"/>
      <c r="S307" s="91"/>
      <c r="T307" s="91"/>
      <c r="U307" s="91"/>
      <c r="V307" s="91"/>
      <c r="W307" s="91"/>
    </row>
    <row r="308" spans="6:23" s="33" customFormat="1" x14ac:dyDescent="0.2">
      <c r="F308" s="91"/>
      <c r="G308" s="91"/>
      <c r="H308" s="91"/>
      <c r="P308" s="91"/>
      <c r="Q308" s="91"/>
      <c r="R308" s="91"/>
      <c r="S308" s="91"/>
      <c r="T308" s="91"/>
      <c r="U308" s="91"/>
      <c r="V308" s="91"/>
      <c r="W308" s="91"/>
    </row>
    <row r="309" spans="6:23" s="33" customFormat="1" x14ac:dyDescent="0.2">
      <c r="F309" s="91"/>
      <c r="G309" s="91"/>
      <c r="H309" s="91"/>
      <c r="P309" s="91"/>
      <c r="Q309" s="91"/>
      <c r="R309" s="91"/>
      <c r="S309" s="91"/>
      <c r="T309" s="91"/>
      <c r="U309" s="91"/>
      <c r="V309" s="91"/>
      <c r="W309" s="91"/>
    </row>
    <row r="310" spans="6:23" s="33" customFormat="1" x14ac:dyDescent="0.2">
      <c r="F310" s="91"/>
      <c r="G310" s="91"/>
      <c r="H310" s="91"/>
      <c r="P310" s="91"/>
      <c r="Q310" s="91"/>
      <c r="R310" s="91"/>
      <c r="S310" s="91"/>
      <c r="T310" s="91"/>
      <c r="U310" s="91"/>
      <c r="V310" s="91"/>
      <c r="W310" s="91"/>
    </row>
    <row r="311" spans="6:23" s="33" customFormat="1" x14ac:dyDescent="0.2">
      <c r="F311" s="91"/>
      <c r="G311" s="91"/>
      <c r="H311" s="91"/>
      <c r="P311" s="91"/>
      <c r="Q311" s="91"/>
      <c r="R311" s="91"/>
      <c r="S311" s="91"/>
      <c r="T311" s="91"/>
      <c r="U311" s="91"/>
      <c r="V311" s="91"/>
      <c r="W311" s="91"/>
    </row>
    <row r="312" spans="6:23" s="33" customFormat="1" x14ac:dyDescent="0.2">
      <c r="F312" s="91"/>
      <c r="G312" s="91"/>
      <c r="H312" s="91"/>
      <c r="P312" s="91"/>
      <c r="Q312" s="91"/>
      <c r="R312" s="91"/>
      <c r="S312" s="91"/>
      <c r="T312" s="91"/>
      <c r="U312" s="91"/>
      <c r="V312" s="91"/>
      <c r="W312" s="91"/>
    </row>
    <row r="313" spans="6:23" s="33" customFormat="1" x14ac:dyDescent="0.2">
      <c r="F313" s="91"/>
      <c r="G313" s="91"/>
      <c r="H313" s="91"/>
      <c r="P313" s="91"/>
      <c r="Q313" s="91"/>
      <c r="R313" s="91"/>
      <c r="S313" s="91"/>
      <c r="T313" s="91"/>
      <c r="U313" s="91"/>
      <c r="V313" s="91"/>
      <c r="W313" s="91"/>
    </row>
    <row r="314" spans="6:23" s="33" customFormat="1" x14ac:dyDescent="0.2">
      <c r="F314" s="91"/>
      <c r="G314" s="91"/>
      <c r="H314" s="91"/>
      <c r="P314" s="91"/>
      <c r="Q314" s="91"/>
      <c r="R314" s="91"/>
      <c r="S314" s="91"/>
      <c r="T314" s="91"/>
      <c r="U314" s="91"/>
      <c r="V314" s="91"/>
      <c r="W314" s="91"/>
    </row>
    <row r="315" spans="6:23" s="33" customFormat="1" x14ac:dyDescent="0.2">
      <c r="F315" s="91"/>
      <c r="G315" s="91"/>
      <c r="H315" s="91"/>
      <c r="P315" s="91"/>
      <c r="Q315" s="91"/>
      <c r="R315" s="91"/>
      <c r="S315" s="91"/>
      <c r="T315" s="91"/>
      <c r="U315" s="91"/>
      <c r="V315" s="91"/>
      <c r="W315" s="91"/>
    </row>
    <row r="316" spans="6:23" s="33" customFormat="1" x14ac:dyDescent="0.2">
      <c r="F316" s="91"/>
      <c r="G316" s="91"/>
      <c r="H316" s="91"/>
      <c r="P316" s="91"/>
      <c r="Q316" s="91"/>
      <c r="R316" s="91"/>
      <c r="S316" s="91"/>
      <c r="T316" s="91"/>
      <c r="U316" s="91"/>
      <c r="V316" s="91"/>
      <c r="W316" s="91"/>
    </row>
    <row r="317" spans="6:23" s="33" customFormat="1" x14ac:dyDescent="0.2">
      <c r="F317" s="91"/>
      <c r="G317" s="91"/>
      <c r="H317" s="91"/>
      <c r="P317" s="91"/>
      <c r="Q317" s="91"/>
      <c r="R317" s="91"/>
      <c r="S317" s="91"/>
      <c r="T317" s="91"/>
      <c r="U317" s="91"/>
      <c r="V317" s="91"/>
      <c r="W317" s="91"/>
    </row>
    <row r="318" spans="6:23" s="33" customFormat="1" x14ac:dyDescent="0.2">
      <c r="F318" s="91"/>
      <c r="G318" s="91"/>
      <c r="H318" s="91"/>
      <c r="P318" s="91"/>
      <c r="Q318" s="91"/>
      <c r="R318" s="91"/>
      <c r="S318" s="91"/>
      <c r="T318" s="91"/>
      <c r="U318" s="91"/>
      <c r="V318" s="91"/>
      <c r="W318" s="91"/>
    </row>
    <row r="319" spans="6:23" s="33" customFormat="1" x14ac:dyDescent="0.2">
      <c r="F319" s="91"/>
      <c r="G319" s="91"/>
      <c r="H319" s="91"/>
      <c r="P319" s="91"/>
      <c r="Q319" s="91"/>
      <c r="R319" s="91"/>
      <c r="S319" s="91"/>
      <c r="T319" s="91"/>
      <c r="U319" s="91"/>
      <c r="V319" s="91"/>
      <c r="W319" s="91"/>
    </row>
    <row r="320" spans="6:23" s="33" customFormat="1" x14ac:dyDescent="0.2">
      <c r="F320" s="91"/>
      <c r="G320" s="91"/>
      <c r="H320" s="91"/>
      <c r="P320" s="91"/>
      <c r="Q320" s="91"/>
      <c r="R320" s="91"/>
      <c r="S320" s="91"/>
      <c r="T320" s="91"/>
      <c r="U320" s="91"/>
      <c r="V320" s="91"/>
      <c r="W320" s="91"/>
    </row>
    <row r="321" spans="6:23" s="33" customFormat="1" x14ac:dyDescent="0.2">
      <c r="F321" s="91"/>
      <c r="G321" s="91"/>
      <c r="H321" s="91"/>
      <c r="P321" s="91"/>
      <c r="Q321" s="91"/>
      <c r="R321" s="91"/>
      <c r="S321" s="91"/>
      <c r="T321" s="91"/>
      <c r="U321" s="91"/>
      <c r="V321" s="91"/>
      <c r="W321" s="91"/>
    </row>
    <row r="322" spans="6:23" s="33" customFormat="1" x14ac:dyDescent="0.2">
      <c r="F322" s="91"/>
      <c r="G322" s="91"/>
      <c r="H322" s="91"/>
      <c r="P322" s="91"/>
      <c r="Q322" s="91"/>
      <c r="R322" s="91"/>
      <c r="S322" s="91"/>
      <c r="T322" s="91"/>
      <c r="U322" s="91"/>
      <c r="V322" s="91"/>
      <c r="W322" s="91"/>
    </row>
    <row r="323" spans="6:23" s="33" customFormat="1" x14ac:dyDescent="0.2">
      <c r="F323" s="91"/>
      <c r="G323" s="91"/>
      <c r="H323" s="91"/>
      <c r="P323" s="91"/>
      <c r="Q323" s="91"/>
      <c r="R323" s="91"/>
      <c r="S323" s="91"/>
      <c r="T323" s="91"/>
      <c r="U323" s="91"/>
      <c r="V323" s="91"/>
      <c r="W323" s="91"/>
    </row>
    <row r="324" spans="6:23" s="33" customFormat="1" x14ac:dyDescent="0.2">
      <c r="F324" s="91"/>
      <c r="G324" s="91"/>
      <c r="H324" s="91"/>
      <c r="P324" s="91"/>
      <c r="Q324" s="91"/>
      <c r="R324" s="91"/>
      <c r="S324" s="91"/>
      <c r="T324" s="91"/>
      <c r="U324" s="91"/>
      <c r="V324" s="91"/>
      <c r="W324" s="91"/>
    </row>
    <row r="325" spans="6:23" s="33" customFormat="1" x14ac:dyDescent="0.2">
      <c r="F325" s="91"/>
      <c r="G325" s="91"/>
      <c r="H325" s="91"/>
      <c r="P325" s="91"/>
      <c r="Q325" s="91"/>
      <c r="R325" s="91"/>
      <c r="S325" s="91"/>
      <c r="T325" s="91"/>
      <c r="U325" s="91"/>
      <c r="V325" s="91"/>
      <c r="W325" s="91"/>
    </row>
    <row r="326" spans="6:23" s="33" customFormat="1" x14ac:dyDescent="0.2">
      <c r="F326" s="91"/>
      <c r="G326" s="91"/>
      <c r="H326" s="91"/>
      <c r="P326" s="91"/>
      <c r="Q326" s="91"/>
      <c r="R326" s="91"/>
      <c r="S326" s="91"/>
      <c r="T326" s="91"/>
      <c r="U326" s="91"/>
      <c r="V326" s="91"/>
      <c r="W326" s="91"/>
    </row>
    <row r="327" spans="6:23" s="33" customFormat="1" x14ac:dyDescent="0.2">
      <c r="F327" s="91"/>
      <c r="G327" s="91"/>
      <c r="H327" s="91"/>
      <c r="P327" s="91"/>
      <c r="Q327" s="91"/>
      <c r="R327" s="91"/>
      <c r="S327" s="91"/>
      <c r="T327" s="91"/>
      <c r="U327" s="91"/>
      <c r="V327" s="91"/>
      <c r="W327" s="91"/>
    </row>
    <row r="328" spans="6:23" s="33" customFormat="1" x14ac:dyDescent="0.2">
      <c r="F328" s="91"/>
      <c r="G328" s="91"/>
      <c r="H328" s="91"/>
      <c r="P328" s="91"/>
      <c r="Q328" s="91"/>
      <c r="R328" s="91"/>
      <c r="S328" s="91"/>
      <c r="T328" s="91"/>
      <c r="U328" s="91"/>
      <c r="V328" s="91"/>
      <c r="W328" s="91"/>
    </row>
    <row r="329" spans="6:23" s="33" customFormat="1" x14ac:dyDescent="0.2">
      <c r="F329" s="91"/>
      <c r="G329" s="91"/>
      <c r="H329" s="91"/>
      <c r="P329" s="91"/>
      <c r="Q329" s="91"/>
      <c r="R329" s="91"/>
      <c r="S329" s="91"/>
      <c r="T329" s="91"/>
      <c r="U329" s="91"/>
      <c r="V329" s="91"/>
      <c r="W329" s="91"/>
    </row>
    <row r="330" spans="6:23" s="33" customFormat="1" x14ac:dyDescent="0.2">
      <c r="F330" s="91"/>
      <c r="G330" s="91"/>
      <c r="H330" s="91"/>
      <c r="P330" s="91"/>
      <c r="Q330" s="91"/>
      <c r="R330" s="91"/>
      <c r="S330" s="91"/>
      <c r="T330" s="91"/>
      <c r="U330" s="91"/>
      <c r="V330" s="91"/>
      <c r="W330" s="91"/>
    </row>
    <row r="331" spans="6:23" s="33" customFormat="1" x14ac:dyDescent="0.2">
      <c r="F331" s="91"/>
      <c r="G331" s="91"/>
      <c r="H331" s="91"/>
      <c r="P331" s="91"/>
      <c r="Q331" s="91"/>
      <c r="R331" s="91"/>
      <c r="S331" s="91"/>
      <c r="T331" s="91"/>
      <c r="U331" s="91"/>
      <c r="V331" s="91"/>
      <c r="W331" s="91"/>
    </row>
    <row r="332" spans="6:23" s="33" customFormat="1" x14ac:dyDescent="0.2">
      <c r="F332" s="91"/>
      <c r="G332" s="91"/>
      <c r="H332" s="91"/>
      <c r="P332" s="91"/>
      <c r="Q332" s="91"/>
      <c r="R332" s="91"/>
      <c r="S332" s="91"/>
      <c r="T332" s="91"/>
      <c r="U332" s="91"/>
      <c r="V332" s="91"/>
      <c r="W332" s="91"/>
    </row>
    <row r="333" spans="6:23" s="33" customFormat="1" x14ac:dyDescent="0.2">
      <c r="F333" s="91"/>
      <c r="G333" s="91"/>
      <c r="H333" s="91"/>
      <c r="P333" s="91"/>
      <c r="Q333" s="91"/>
      <c r="R333" s="91"/>
      <c r="S333" s="91"/>
      <c r="T333" s="91"/>
      <c r="U333" s="91"/>
      <c r="V333" s="91"/>
      <c r="W333" s="91"/>
    </row>
    <row r="334" spans="6:23" s="33" customFormat="1" x14ac:dyDescent="0.2">
      <c r="F334" s="91"/>
      <c r="G334" s="91"/>
      <c r="H334" s="91"/>
      <c r="P334" s="91"/>
      <c r="Q334" s="91"/>
      <c r="R334" s="91"/>
      <c r="S334" s="91"/>
      <c r="T334" s="91"/>
      <c r="U334" s="91"/>
      <c r="V334" s="91"/>
      <c r="W334" s="91"/>
    </row>
    <row r="335" spans="6:23" s="33" customFormat="1" x14ac:dyDescent="0.2">
      <c r="F335" s="91"/>
      <c r="G335" s="91"/>
      <c r="H335" s="91"/>
      <c r="P335" s="91"/>
      <c r="Q335" s="91"/>
      <c r="R335" s="91"/>
      <c r="S335" s="91"/>
      <c r="T335" s="91"/>
      <c r="U335" s="91"/>
      <c r="V335" s="91"/>
      <c r="W335" s="91"/>
    </row>
    <row r="336" spans="6:23" s="33" customFormat="1" x14ac:dyDescent="0.2">
      <c r="F336" s="91"/>
      <c r="G336" s="91"/>
      <c r="H336" s="91"/>
      <c r="P336" s="91"/>
      <c r="Q336" s="91"/>
      <c r="R336" s="91"/>
      <c r="S336" s="91"/>
      <c r="T336" s="91"/>
      <c r="U336" s="91"/>
      <c r="V336" s="91"/>
      <c r="W336" s="91"/>
    </row>
    <row r="337" spans="6:23" s="33" customFormat="1" x14ac:dyDescent="0.2">
      <c r="F337" s="91"/>
      <c r="G337" s="91"/>
      <c r="H337" s="91"/>
      <c r="P337" s="91"/>
      <c r="Q337" s="91"/>
      <c r="R337" s="91"/>
      <c r="S337" s="91"/>
      <c r="T337" s="91"/>
      <c r="U337" s="91"/>
      <c r="V337" s="91"/>
      <c r="W337" s="91"/>
    </row>
    <row r="338" spans="6:23" s="33" customFormat="1" x14ac:dyDescent="0.2">
      <c r="F338" s="91"/>
      <c r="G338" s="91"/>
      <c r="H338" s="91"/>
      <c r="P338" s="91"/>
      <c r="Q338" s="91"/>
      <c r="R338" s="91"/>
      <c r="S338" s="91"/>
      <c r="T338" s="91"/>
      <c r="U338" s="91"/>
      <c r="V338" s="91"/>
      <c r="W338" s="91"/>
    </row>
    <row r="339" spans="6:23" s="33" customFormat="1" x14ac:dyDescent="0.2">
      <c r="F339" s="91"/>
      <c r="G339" s="91"/>
      <c r="H339" s="91"/>
      <c r="P339" s="91"/>
      <c r="Q339" s="91"/>
      <c r="R339" s="91"/>
      <c r="S339" s="91"/>
      <c r="T339" s="91"/>
      <c r="U339" s="91"/>
      <c r="V339" s="91"/>
      <c r="W339" s="91"/>
    </row>
    <row r="340" spans="6:23" s="33" customFormat="1" x14ac:dyDescent="0.2">
      <c r="F340" s="91"/>
      <c r="G340" s="91"/>
      <c r="H340" s="91"/>
      <c r="P340" s="91"/>
      <c r="Q340" s="91"/>
      <c r="R340" s="91"/>
      <c r="S340" s="91"/>
      <c r="T340" s="91"/>
      <c r="U340" s="91"/>
      <c r="V340" s="91"/>
      <c r="W340" s="91"/>
    </row>
    <row r="341" spans="6:23" s="33" customFormat="1" x14ac:dyDescent="0.2">
      <c r="F341" s="91"/>
      <c r="G341" s="91"/>
      <c r="H341" s="91"/>
      <c r="P341" s="91"/>
      <c r="Q341" s="91"/>
      <c r="R341" s="91"/>
      <c r="S341" s="91"/>
      <c r="T341" s="91"/>
      <c r="U341" s="91"/>
      <c r="V341" s="91"/>
      <c r="W341" s="91"/>
    </row>
    <row r="342" spans="6:23" s="33" customFormat="1" x14ac:dyDescent="0.2">
      <c r="F342" s="91"/>
      <c r="G342" s="91"/>
      <c r="H342" s="91"/>
      <c r="P342" s="91"/>
      <c r="Q342" s="91"/>
      <c r="R342" s="91"/>
      <c r="S342" s="91"/>
      <c r="T342" s="91"/>
      <c r="U342" s="91"/>
      <c r="V342" s="91"/>
      <c r="W342" s="91"/>
    </row>
    <row r="343" spans="6:23" s="33" customFormat="1" x14ac:dyDescent="0.2">
      <c r="F343" s="91"/>
      <c r="G343" s="91"/>
      <c r="H343" s="91"/>
      <c r="P343" s="91"/>
      <c r="Q343" s="91"/>
      <c r="R343" s="91"/>
      <c r="S343" s="91"/>
      <c r="T343" s="91"/>
      <c r="U343" s="91"/>
      <c r="V343" s="91"/>
      <c r="W343" s="91"/>
    </row>
    <row r="344" spans="6:23" s="33" customFormat="1" x14ac:dyDescent="0.2">
      <c r="F344" s="91"/>
      <c r="G344" s="91"/>
      <c r="H344" s="91"/>
      <c r="P344" s="91"/>
      <c r="Q344" s="91"/>
      <c r="R344" s="91"/>
      <c r="S344" s="91"/>
      <c r="T344" s="91"/>
      <c r="U344" s="91"/>
      <c r="V344" s="91"/>
      <c r="W344" s="91"/>
    </row>
    <row r="345" spans="6:23" s="33" customFormat="1" x14ac:dyDescent="0.2">
      <c r="F345" s="91"/>
      <c r="G345" s="91"/>
      <c r="H345" s="91"/>
      <c r="P345" s="91"/>
      <c r="Q345" s="91"/>
      <c r="R345" s="91"/>
      <c r="S345" s="91"/>
      <c r="T345" s="91"/>
      <c r="U345" s="91"/>
      <c r="V345" s="91"/>
      <c r="W345" s="91"/>
    </row>
    <row r="346" spans="6:23" s="33" customFormat="1" x14ac:dyDescent="0.2">
      <c r="F346" s="91"/>
      <c r="G346" s="91"/>
      <c r="H346" s="91"/>
      <c r="P346" s="91"/>
      <c r="Q346" s="91"/>
      <c r="R346" s="91"/>
      <c r="S346" s="91"/>
      <c r="T346" s="91"/>
      <c r="U346" s="91"/>
      <c r="V346" s="91"/>
      <c r="W346" s="91"/>
    </row>
    <row r="347" spans="6:23" s="33" customFormat="1" x14ac:dyDescent="0.2">
      <c r="F347" s="91"/>
      <c r="G347" s="91"/>
      <c r="H347" s="91"/>
      <c r="P347" s="91"/>
      <c r="Q347" s="91"/>
      <c r="R347" s="91"/>
      <c r="S347" s="91"/>
      <c r="T347" s="91"/>
      <c r="U347" s="91"/>
      <c r="V347" s="91"/>
      <c r="W347" s="91"/>
    </row>
    <row r="348" spans="6:23" s="33" customFormat="1" x14ac:dyDescent="0.2">
      <c r="F348" s="91"/>
      <c r="G348" s="91"/>
      <c r="H348" s="91"/>
      <c r="P348" s="91"/>
      <c r="Q348" s="91"/>
      <c r="R348" s="91"/>
      <c r="S348" s="91"/>
      <c r="T348" s="91"/>
      <c r="U348" s="91"/>
      <c r="V348" s="91"/>
      <c r="W348" s="91"/>
    </row>
    <row r="349" spans="6:23" s="33" customFormat="1" x14ac:dyDescent="0.2">
      <c r="F349" s="91"/>
      <c r="G349" s="91"/>
      <c r="H349" s="91"/>
      <c r="P349" s="91"/>
      <c r="Q349" s="91"/>
      <c r="R349" s="91"/>
      <c r="S349" s="91"/>
      <c r="T349" s="91"/>
      <c r="U349" s="91"/>
      <c r="V349" s="91"/>
      <c r="W349" s="91"/>
    </row>
    <row r="350" spans="6:23" s="33" customFormat="1" x14ac:dyDescent="0.2">
      <c r="F350" s="91"/>
      <c r="G350" s="91"/>
      <c r="H350" s="91"/>
      <c r="P350" s="91"/>
      <c r="Q350" s="91"/>
      <c r="R350" s="91"/>
      <c r="S350" s="91"/>
      <c r="T350" s="91"/>
      <c r="U350" s="91"/>
      <c r="V350" s="91"/>
      <c r="W350" s="91"/>
    </row>
    <row r="351" spans="6:23" s="33" customFormat="1" x14ac:dyDescent="0.2">
      <c r="F351" s="91"/>
      <c r="G351" s="91"/>
      <c r="H351" s="91"/>
      <c r="P351" s="91"/>
      <c r="Q351" s="91"/>
      <c r="R351" s="91"/>
      <c r="S351" s="91"/>
      <c r="T351" s="91"/>
      <c r="U351" s="91"/>
      <c r="V351" s="91"/>
      <c r="W351" s="91"/>
    </row>
    <row r="352" spans="6:23" s="33" customFormat="1" x14ac:dyDescent="0.2">
      <c r="F352" s="91"/>
      <c r="G352" s="91"/>
      <c r="H352" s="91"/>
      <c r="P352" s="91"/>
      <c r="Q352" s="91"/>
      <c r="R352" s="91"/>
      <c r="S352" s="91"/>
      <c r="T352" s="91"/>
      <c r="U352" s="91"/>
      <c r="V352" s="91"/>
      <c r="W352" s="91"/>
    </row>
    <row r="353" spans="6:23" s="33" customFormat="1" x14ac:dyDescent="0.2">
      <c r="F353" s="91"/>
      <c r="G353" s="91"/>
      <c r="H353" s="91"/>
      <c r="P353" s="91"/>
      <c r="Q353" s="91"/>
      <c r="R353" s="91"/>
      <c r="S353" s="91"/>
      <c r="T353" s="91"/>
      <c r="U353" s="91"/>
      <c r="V353" s="91"/>
      <c r="W353" s="91"/>
    </row>
    <row r="354" spans="6:23" s="33" customFormat="1" x14ac:dyDescent="0.2">
      <c r="F354" s="91"/>
      <c r="G354" s="91"/>
      <c r="H354" s="91"/>
      <c r="P354" s="91"/>
      <c r="Q354" s="91"/>
      <c r="R354" s="91"/>
      <c r="S354" s="91"/>
      <c r="T354" s="91"/>
      <c r="U354" s="91"/>
      <c r="V354" s="91"/>
      <c r="W354" s="91"/>
    </row>
    <row r="355" spans="6:23" s="33" customFormat="1" x14ac:dyDescent="0.2">
      <c r="F355" s="91"/>
      <c r="G355" s="91"/>
      <c r="H355" s="91"/>
      <c r="P355" s="91"/>
      <c r="Q355" s="91"/>
      <c r="R355" s="91"/>
      <c r="S355" s="91"/>
      <c r="T355" s="91"/>
      <c r="U355" s="91"/>
      <c r="V355" s="91"/>
      <c r="W355" s="91"/>
    </row>
    <row r="356" spans="6:23" s="36" customFormat="1" x14ac:dyDescent="0.2">
      <c r="F356" s="53"/>
      <c r="G356" s="53"/>
      <c r="H356" s="53"/>
      <c r="P356" s="53"/>
      <c r="Q356" s="53"/>
      <c r="R356" s="53"/>
      <c r="S356" s="53"/>
      <c r="T356" s="53"/>
      <c r="U356" s="53"/>
      <c r="V356" s="53"/>
      <c r="W356" s="53"/>
    </row>
    <row r="357" spans="6:23" s="36" customFormat="1" x14ac:dyDescent="0.2">
      <c r="F357" s="53"/>
      <c r="G357" s="53"/>
      <c r="H357" s="53"/>
      <c r="P357" s="53"/>
      <c r="Q357" s="53"/>
      <c r="R357" s="53"/>
      <c r="S357" s="53"/>
      <c r="T357" s="53"/>
      <c r="U357" s="53"/>
      <c r="V357" s="53"/>
      <c r="W357" s="53"/>
    </row>
    <row r="358" spans="6:23" s="36" customFormat="1" x14ac:dyDescent="0.2">
      <c r="F358" s="53"/>
      <c r="G358" s="53"/>
      <c r="H358" s="53"/>
      <c r="P358" s="53"/>
      <c r="Q358" s="53"/>
      <c r="R358" s="53"/>
      <c r="S358" s="53"/>
      <c r="T358" s="53"/>
      <c r="U358" s="53"/>
      <c r="V358" s="53"/>
      <c r="W358" s="53"/>
    </row>
    <row r="359" spans="6:23" s="36" customFormat="1" x14ac:dyDescent="0.2">
      <c r="F359" s="53"/>
      <c r="G359" s="53"/>
      <c r="H359" s="53"/>
      <c r="P359" s="53"/>
      <c r="Q359" s="53"/>
      <c r="R359" s="53"/>
      <c r="S359" s="53"/>
      <c r="T359" s="53"/>
      <c r="U359" s="53"/>
      <c r="V359" s="53"/>
      <c r="W359" s="53"/>
    </row>
    <row r="360" spans="6:23" s="36" customFormat="1" x14ac:dyDescent="0.2">
      <c r="F360" s="53"/>
      <c r="G360" s="53"/>
      <c r="H360" s="53"/>
      <c r="P360" s="53"/>
      <c r="Q360" s="53"/>
      <c r="R360" s="53"/>
      <c r="S360" s="53"/>
      <c r="T360" s="53"/>
      <c r="U360" s="53"/>
      <c r="V360" s="53"/>
      <c r="W360" s="53"/>
    </row>
    <row r="361" spans="6:23" s="36" customFormat="1" x14ac:dyDescent="0.2">
      <c r="F361" s="53"/>
      <c r="G361" s="53"/>
      <c r="H361" s="53"/>
      <c r="P361" s="53"/>
      <c r="Q361" s="53"/>
      <c r="R361" s="53"/>
      <c r="S361" s="53"/>
      <c r="T361" s="53"/>
      <c r="U361" s="53"/>
      <c r="V361" s="53"/>
      <c r="W361" s="53"/>
    </row>
    <row r="362" spans="6:23" s="36" customFormat="1" x14ac:dyDescent="0.2">
      <c r="F362" s="53"/>
      <c r="G362" s="53"/>
      <c r="H362" s="53"/>
      <c r="P362" s="53"/>
      <c r="Q362" s="53"/>
      <c r="R362" s="53"/>
      <c r="S362" s="53"/>
      <c r="T362" s="53"/>
      <c r="U362" s="53"/>
      <c r="V362" s="53"/>
      <c r="W362" s="53"/>
    </row>
    <row r="363" spans="6:23" s="36" customFormat="1" x14ac:dyDescent="0.2">
      <c r="F363" s="53"/>
      <c r="G363" s="53"/>
      <c r="H363" s="53"/>
      <c r="P363" s="53"/>
      <c r="Q363" s="53"/>
      <c r="R363" s="53"/>
      <c r="S363" s="53"/>
      <c r="T363" s="53"/>
      <c r="U363" s="53"/>
      <c r="V363" s="53"/>
      <c r="W363" s="53"/>
    </row>
    <row r="364" spans="6:23" s="36" customFormat="1" x14ac:dyDescent="0.2">
      <c r="F364" s="53"/>
      <c r="G364" s="53"/>
      <c r="H364" s="53"/>
      <c r="P364" s="53"/>
      <c r="Q364" s="53"/>
      <c r="R364" s="53"/>
      <c r="S364" s="53"/>
      <c r="T364" s="53"/>
      <c r="U364" s="53"/>
      <c r="V364" s="53"/>
      <c r="W364" s="53"/>
    </row>
    <row r="365" spans="6:23" s="36" customFormat="1" x14ac:dyDescent="0.2">
      <c r="F365" s="53"/>
      <c r="G365" s="53"/>
      <c r="H365" s="53"/>
      <c r="P365" s="53"/>
      <c r="Q365" s="53"/>
      <c r="R365" s="53"/>
      <c r="S365" s="53"/>
      <c r="T365" s="53"/>
      <c r="U365" s="53"/>
      <c r="V365" s="53"/>
      <c r="W365" s="53"/>
    </row>
    <row r="366" spans="6:23" s="36" customFormat="1" x14ac:dyDescent="0.2">
      <c r="F366" s="53"/>
      <c r="G366" s="53"/>
      <c r="H366" s="53"/>
      <c r="P366" s="53"/>
      <c r="Q366" s="53"/>
      <c r="R366" s="53"/>
      <c r="S366" s="53"/>
      <c r="T366" s="53"/>
      <c r="U366" s="53"/>
      <c r="V366" s="53"/>
      <c r="W366" s="53"/>
    </row>
    <row r="367" spans="6:23" s="36" customFormat="1" x14ac:dyDescent="0.2">
      <c r="F367" s="53"/>
      <c r="G367" s="53"/>
      <c r="H367" s="53"/>
      <c r="P367" s="53"/>
      <c r="Q367" s="53"/>
      <c r="R367" s="53"/>
      <c r="S367" s="53"/>
      <c r="T367" s="53"/>
      <c r="U367" s="53"/>
      <c r="V367" s="53"/>
      <c r="W367" s="53"/>
    </row>
    <row r="368" spans="6:23" s="36" customFormat="1" x14ac:dyDescent="0.2">
      <c r="F368" s="53"/>
      <c r="G368" s="53"/>
      <c r="H368" s="53"/>
      <c r="P368" s="53"/>
      <c r="Q368" s="53"/>
      <c r="R368" s="53"/>
      <c r="S368" s="53"/>
      <c r="T368" s="53"/>
      <c r="U368" s="53"/>
      <c r="V368" s="53"/>
      <c r="W368" s="53"/>
    </row>
    <row r="369" spans="6:23" s="36" customFormat="1" x14ac:dyDescent="0.2">
      <c r="F369" s="53"/>
      <c r="G369" s="53"/>
      <c r="H369" s="53"/>
      <c r="P369" s="53"/>
      <c r="Q369" s="53"/>
      <c r="R369" s="53"/>
      <c r="S369" s="53"/>
      <c r="T369" s="53"/>
      <c r="U369" s="53"/>
      <c r="V369" s="53"/>
      <c r="W369" s="53"/>
    </row>
    <row r="370" spans="6:23" s="36" customFormat="1" x14ac:dyDescent="0.2">
      <c r="F370" s="53"/>
      <c r="G370" s="53"/>
      <c r="H370" s="53"/>
      <c r="P370" s="53"/>
      <c r="Q370" s="53"/>
      <c r="R370" s="53"/>
      <c r="S370" s="53"/>
      <c r="T370" s="53"/>
      <c r="U370" s="53"/>
      <c r="V370" s="53"/>
      <c r="W370" s="53"/>
    </row>
    <row r="371" spans="6:23" s="36" customFormat="1" x14ac:dyDescent="0.2">
      <c r="F371" s="53"/>
      <c r="G371" s="53"/>
      <c r="H371" s="53"/>
      <c r="P371" s="53"/>
      <c r="Q371" s="53"/>
      <c r="R371" s="53"/>
      <c r="S371" s="53"/>
      <c r="T371" s="53"/>
      <c r="U371" s="53"/>
      <c r="V371" s="53"/>
      <c r="W371" s="53"/>
    </row>
    <row r="372" spans="6:23" s="36" customFormat="1" x14ac:dyDescent="0.2">
      <c r="F372" s="53"/>
      <c r="G372" s="53"/>
      <c r="H372" s="53"/>
      <c r="P372" s="53"/>
      <c r="Q372" s="53"/>
      <c r="R372" s="53"/>
      <c r="S372" s="53"/>
      <c r="T372" s="53"/>
      <c r="U372" s="53"/>
      <c r="V372" s="53"/>
      <c r="W372" s="53"/>
    </row>
    <row r="373" spans="6:23" s="36" customFormat="1" x14ac:dyDescent="0.2">
      <c r="F373" s="53"/>
      <c r="G373" s="53"/>
      <c r="H373" s="53"/>
      <c r="P373" s="53"/>
      <c r="Q373" s="53"/>
      <c r="R373" s="53"/>
      <c r="S373" s="53"/>
      <c r="T373" s="53"/>
      <c r="U373" s="53"/>
      <c r="V373" s="53"/>
      <c r="W373" s="53"/>
    </row>
    <row r="374" spans="6:23" s="36" customFormat="1" x14ac:dyDescent="0.2">
      <c r="F374" s="53"/>
      <c r="G374" s="53"/>
      <c r="H374" s="53"/>
      <c r="P374" s="53"/>
      <c r="Q374" s="53"/>
      <c r="R374" s="53"/>
      <c r="S374" s="53"/>
      <c r="T374" s="53"/>
      <c r="U374" s="53"/>
      <c r="V374" s="53"/>
      <c r="W374" s="53"/>
    </row>
    <row r="375" spans="6:23" s="36" customFormat="1" x14ac:dyDescent="0.2">
      <c r="F375" s="53"/>
      <c r="G375" s="53"/>
      <c r="H375" s="53"/>
      <c r="P375" s="53"/>
      <c r="Q375" s="53"/>
      <c r="R375" s="53"/>
      <c r="S375" s="53"/>
      <c r="T375" s="53"/>
      <c r="U375" s="53"/>
      <c r="V375" s="53"/>
      <c r="W375" s="53"/>
    </row>
    <row r="376" spans="6:23" s="36" customFormat="1" x14ac:dyDescent="0.2">
      <c r="F376" s="53"/>
      <c r="G376" s="53"/>
      <c r="H376" s="53"/>
      <c r="P376" s="53"/>
      <c r="Q376" s="53"/>
      <c r="R376" s="53"/>
      <c r="S376" s="53"/>
      <c r="T376" s="53"/>
      <c r="U376" s="53"/>
      <c r="V376" s="53"/>
      <c r="W376" s="53"/>
    </row>
    <row r="377" spans="6:23" s="36" customFormat="1" x14ac:dyDescent="0.2">
      <c r="F377" s="53"/>
      <c r="G377" s="53"/>
      <c r="H377" s="53"/>
      <c r="P377" s="53"/>
      <c r="Q377" s="53"/>
      <c r="R377" s="53"/>
      <c r="S377" s="53"/>
      <c r="T377" s="53"/>
      <c r="U377" s="53"/>
      <c r="V377" s="53"/>
      <c r="W377" s="53"/>
    </row>
    <row r="378" spans="6:23" s="36" customFormat="1" x14ac:dyDescent="0.2">
      <c r="F378" s="53"/>
      <c r="G378" s="53"/>
      <c r="H378" s="53"/>
      <c r="P378" s="53"/>
      <c r="Q378" s="53"/>
      <c r="R378" s="53"/>
      <c r="S378" s="53"/>
      <c r="T378" s="53"/>
      <c r="U378" s="53"/>
      <c r="V378" s="53"/>
      <c r="W378" s="53"/>
    </row>
    <row r="379" spans="6:23" s="36" customFormat="1" x14ac:dyDescent="0.2">
      <c r="F379" s="53"/>
      <c r="G379" s="53"/>
      <c r="H379" s="53"/>
      <c r="P379" s="53"/>
      <c r="Q379" s="53"/>
      <c r="R379" s="53"/>
      <c r="S379" s="53"/>
      <c r="T379" s="53"/>
      <c r="U379" s="53"/>
      <c r="V379" s="53"/>
      <c r="W379" s="53"/>
    </row>
    <row r="380" spans="6:23" s="36" customFormat="1" x14ac:dyDescent="0.2">
      <c r="F380" s="53"/>
      <c r="G380" s="53"/>
      <c r="H380" s="53"/>
      <c r="P380" s="53"/>
      <c r="Q380" s="53"/>
      <c r="R380" s="53"/>
      <c r="S380" s="53"/>
      <c r="T380" s="53"/>
      <c r="U380" s="53"/>
      <c r="V380" s="53"/>
      <c r="W380" s="53"/>
    </row>
    <row r="381" spans="6:23" s="36" customFormat="1" x14ac:dyDescent="0.2">
      <c r="F381" s="53"/>
      <c r="G381" s="53"/>
      <c r="H381" s="53"/>
      <c r="P381" s="53"/>
      <c r="Q381" s="53"/>
      <c r="R381" s="53"/>
      <c r="S381" s="53"/>
      <c r="T381" s="53"/>
      <c r="U381" s="53"/>
      <c r="V381" s="53"/>
      <c r="W381" s="53"/>
    </row>
    <row r="382" spans="6:23" s="36" customFormat="1" x14ac:dyDescent="0.2">
      <c r="F382" s="53"/>
      <c r="G382" s="53"/>
      <c r="H382" s="53"/>
      <c r="P382" s="53"/>
      <c r="Q382" s="53"/>
      <c r="R382" s="53"/>
      <c r="S382" s="53"/>
      <c r="T382" s="53"/>
      <c r="U382" s="53"/>
      <c r="V382" s="53"/>
      <c r="W382" s="53"/>
    </row>
    <row r="383" spans="6:23" s="36" customFormat="1" x14ac:dyDescent="0.2">
      <c r="F383" s="53"/>
      <c r="G383" s="53"/>
      <c r="H383" s="53"/>
      <c r="P383" s="53"/>
      <c r="Q383" s="53"/>
      <c r="R383" s="53"/>
      <c r="S383" s="53"/>
      <c r="T383" s="53"/>
      <c r="U383" s="53"/>
      <c r="V383" s="53"/>
      <c r="W383" s="53"/>
    </row>
    <row r="384" spans="6:23" s="36" customFormat="1" x14ac:dyDescent="0.2">
      <c r="F384" s="53"/>
      <c r="G384" s="53"/>
      <c r="H384" s="53"/>
      <c r="P384" s="53"/>
      <c r="Q384" s="53"/>
      <c r="R384" s="53"/>
      <c r="S384" s="53"/>
      <c r="T384" s="53"/>
      <c r="U384" s="53"/>
      <c r="V384" s="53"/>
      <c r="W384" s="53"/>
    </row>
    <row r="385" spans="6:23" s="36" customFormat="1" x14ac:dyDescent="0.2">
      <c r="F385" s="53"/>
      <c r="G385" s="53"/>
      <c r="H385" s="53"/>
      <c r="P385" s="53"/>
      <c r="Q385" s="53"/>
      <c r="R385" s="53"/>
      <c r="S385" s="53"/>
      <c r="T385" s="53"/>
      <c r="U385" s="53"/>
      <c r="V385" s="53"/>
      <c r="W385" s="53"/>
    </row>
    <row r="386" spans="6:23" s="36" customFormat="1" x14ac:dyDescent="0.2">
      <c r="F386" s="53"/>
      <c r="G386" s="53"/>
      <c r="H386" s="53"/>
      <c r="P386" s="53"/>
      <c r="Q386" s="53"/>
      <c r="R386" s="53"/>
      <c r="S386" s="53"/>
      <c r="T386" s="53"/>
      <c r="U386" s="53"/>
      <c r="V386" s="53"/>
      <c r="W386" s="53"/>
    </row>
    <row r="387" spans="6:23" s="36" customFormat="1" x14ac:dyDescent="0.2">
      <c r="F387" s="53"/>
      <c r="G387" s="53"/>
      <c r="H387" s="53"/>
      <c r="P387" s="53"/>
      <c r="Q387" s="53"/>
      <c r="R387" s="53"/>
      <c r="S387" s="53"/>
      <c r="T387" s="53"/>
      <c r="U387" s="53"/>
      <c r="V387" s="53"/>
      <c r="W387" s="53"/>
    </row>
    <row r="388" spans="6:23" s="36" customFormat="1" x14ac:dyDescent="0.2">
      <c r="F388" s="53"/>
      <c r="G388" s="53"/>
      <c r="H388" s="53"/>
      <c r="P388" s="53"/>
      <c r="Q388" s="53"/>
      <c r="R388" s="53"/>
      <c r="S388" s="53"/>
      <c r="T388" s="53"/>
      <c r="U388" s="53"/>
      <c r="V388" s="53"/>
      <c r="W388" s="53"/>
    </row>
    <row r="389" spans="6:23" s="36" customFormat="1" x14ac:dyDescent="0.2">
      <c r="F389" s="53"/>
      <c r="G389" s="53"/>
      <c r="H389" s="53"/>
      <c r="P389" s="53"/>
      <c r="Q389" s="53"/>
      <c r="R389" s="53"/>
      <c r="S389" s="53"/>
      <c r="T389" s="53"/>
      <c r="U389" s="53"/>
      <c r="V389" s="53"/>
      <c r="W389" s="53"/>
    </row>
    <row r="390" spans="6:23" s="36" customFormat="1" x14ac:dyDescent="0.2">
      <c r="F390" s="53"/>
      <c r="G390" s="53"/>
      <c r="H390" s="53"/>
      <c r="P390" s="53"/>
      <c r="Q390" s="53"/>
      <c r="R390" s="53"/>
      <c r="S390" s="53"/>
      <c r="T390" s="53"/>
      <c r="U390" s="53"/>
      <c r="V390" s="53"/>
      <c r="W390" s="53"/>
    </row>
    <row r="391" spans="6:23" s="36" customFormat="1" x14ac:dyDescent="0.2">
      <c r="F391" s="53"/>
      <c r="G391" s="53"/>
      <c r="H391" s="53"/>
      <c r="P391" s="53"/>
      <c r="Q391" s="53"/>
      <c r="R391" s="53"/>
      <c r="S391" s="53"/>
      <c r="T391" s="53"/>
      <c r="U391" s="53"/>
      <c r="V391" s="53"/>
      <c r="W391" s="53"/>
    </row>
    <row r="392" spans="6:23" s="36" customFormat="1" x14ac:dyDescent="0.2">
      <c r="F392" s="53"/>
      <c r="G392" s="53"/>
      <c r="H392" s="53"/>
      <c r="P392" s="53"/>
      <c r="Q392" s="53"/>
      <c r="R392" s="53"/>
      <c r="S392" s="53"/>
      <c r="T392" s="53"/>
      <c r="U392" s="53"/>
      <c r="V392" s="53"/>
      <c r="W392" s="53"/>
    </row>
    <row r="393" spans="6:23" s="36" customFormat="1" x14ac:dyDescent="0.2">
      <c r="F393" s="53"/>
      <c r="G393" s="53"/>
      <c r="H393" s="53"/>
      <c r="P393" s="53"/>
      <c r="Q393" s="53"/>
      <c r="R393" s="53"/>
      <c r="S393" s="53"/>
      <c r="T393" s="53"/>
      <c r="U393" s="53"/>
      <c r="V393" s="53"/>
      <c r="W393" s="53"/>
    </row>
    <row r="394" spans="6:23" s="36" customFormat="1" x14ac:dyDescent="0.2">
      <c r="F394" s="53"/>
      <c r="G394" s="53"/>
      <c r="H394" s="53"/>
      <c r="P394" s="53"/>
      <c r="Q394" s="53"/>
      <c r="R394" s="53"/>
      <c r="S394" s="53"/>
      <c r="T394" s="53"/>
      <c r="U394" s="53"/>
      <c r="V394" s="53"/>
      <c r="W394" s="53"/>
    </row>
    <row r="395" spans="6:23" s="36" customFormat="1" x14ac:dyDescent="0.2">
      <c r="F395" s="53"/>
      <c r="G395" s="53"/>
      <c r="H395" s="53"/>
      <c r="P395" s="53"/>
      <c r="Q395" s="53"/>
      <c r="R395" s="53"/>
      <c r="S395" s="53"/>
      <c r="T395" s="53"/>
      <c r="U395" s="53"/>
      <c r="V395" s="53"/>
      <c r="W395" s="53"/>
    </row>
    <row r="396" spans="6:23" s="36" customFormat="1" x14ac:dyDescent="0.2">
      <c r="F396" s="53"/>
      <c r="G396" s="53"/>
      <c r="H396" s="53"/>
      <c r="P396" s="53"/>
      <c r="Q396" s="53"/>
      <c r="R396" s="53"/>
      <c r="S396" s="53"/>
      <c r="T396" s="53"/>
      <c r="U396" s="53"/>
      <c r="V396" s="53"/>
      <c r="W396" s="53"/>
    </row>
    <row r="397" spans="6:23" s="36" customFormat="1" x14ac:dyDescent="0.2">
      <c r="F397" s="53"/>
      <c r="G397" s="53"/>
      <c r="H397" s="53"/>
      <c r="P397" s="53"/>
      <c r="Q397" s="53"/>
      <c r="R397" s="53"/>
      <c r="S397" s="53"/>
      <c r="T397" s="53"/>
      <c r="U397" s="53"/>
      <c r="V397" s="53"/>
      <c r="W397" s="53"/>
    </row>
    <row r="398" spans="6:23" s="36" customFormat="1" x14ac:dyDescent="0.2">
      <c r="F398" s="53"/>
      <c r="G398" s="53"/>
      <c r="H398" s="53"/>
      <c r="P398" s="53"/>
      <c r="Q398" s="53"/>
      <c r="R398" s="53"/>
      <c r="S398" s="53"/>
      <c r="T398" s="53"/>
      <c r="U398" s="53"/>
      <c r="V398" s="53"/>
      <c r="W398" s="53"/>
    </row>
    <row r="399" spans="6:23" s="36" customFormat="1" x14ac:dyDescent="0.2">
      <c r="F399" s="53"/>
      <c r="G399" s="53"/>
      <c r="H399" s="53"/>
      <c r="P399" s="53"/>
      <c r="Q399" s="53"/>
      <c r="R399" s="53"/>
      <c r="S399" s="53"/>
      <c r="T399" s="53"/>
      <c r="U399" s="53"/>
      <c r="V399" s="53"/>
      <c r="W399" s="53"/>
    </row>
    <row r="400" spans="6:23" s="36" customFormat="1" x14ac:dyDescent="0.2">
      <c r="F400" s="53"/>
      <c r="G400" s="53"/>
      <c r="H400" s="53"/>
      <c r="P400" s="53"/>
      <c r="Q400" s="53"/>
      <c r="R400" s="53"/>
      <c r="S400" s="53"/>
      <c r="T400" s="53"/>
      <c r="U400" s="53"/>
      <c r="V400" s="53"/>
      <c r="W400" s="53"/>
    </row>
    <row r="401" spans="6:23" s="36" customFormat="1" x14ac:dyDescent="0.2">
      <c r="F401" s="53"/>
      <c r="G401" s="53"/>
      <c r="H401" s="53"/>
      <c r="P401" s="53"/>
      <c r="Q401" s="53"/>
      <c r="R401" s="53"/>
      <c r="S401" s="53"/>
      <c r="T401" s="53"/>
      <c r="U401" s="53"/>
      <c r="V401" s="53"/>
      <c r="W401" s="53"/>
    </row>
    <row r="402" spans="6:23" s="36" customFormat="1" x14ac:dyDescent="0.2">
      <c r="F402" s="53"/>
      <c r="G402" s="53"/>
      <c r="H402" s="53"/>
      <c r="P402" s="53"/>
      <c r="Q402" s="53"/>
      <c r="R402" s="53"/>
      <c r="S402" s="53"/>
      <c r="T402" s="53"/>
      <c r="U402" s="53"/>
      <c r="V402" s="53"/>
      <c r="W402" s="53"/>
    </row>
    <row r="403" spans="6:23" s="36" customFormat="1" x14ac:dyDescent="0.2">
      <c r="F403" s="53"/>
      <c r="G403" s="53"/>
      <c r="H403" s="53"/>
      <c r="P403" s="53"/>
      <c r="Q403" s="53"/>
      <c r="R403" s="53"/>
      <c r="S403" s="53"/>
      <c r="T403" s="53"/>
      <c r="U403" s="53"/>
      <c r="V403" s="53"/>
      <c r="W403" s="53"/>
    </row>
    <row r="404" spans="6:23" s="36" customFormat="1" x14ac:dyDescent="0.2">
      <c r="F404" s="53"/>
      <c r="G404" s="53"/>
      <c r="H404" s="53"/>
      <c r="P404" s="53"/>
      <c r="Q404" s="53"/>
      <c r="R404" s="53"/>
      <c r="S404" s="53"/>
      <c r="T404" s="53"/>
      <c r="U404" s="53"/>
      <c r="V404" s="53"/>
      <c r="W404" s="53"/>
    </row>
    <row r="405" spans="6:23" s="36" customFormat="1" x14ac:dyDescent="0.2">
      <c r="F405" s="53"/>
      <c r="G405" s="53"/>
      <c r="H405" s="53"/>
      <c r="P405" s="53"/>
      <c r="Q405" s="53"/>
      <c r="R405" s="53"/>
      <c r="S405" s="53"/>
      <c r="T405" s="53"/>
      <c r="U405" s="53"/>
      <c r="V405" s="53"/>
      <c r="W405" s="53"/>
    </row>
    <row r="406" spans="6:23" s="36" customFormat="1" x14ac:dyDescent="0.2">
      <c r="F406" s="53"/>
      <c r="G406" s="53"/>
      <c r="H406" s="53"/>
      <c r="P406" s="53"/>
      <c r="Q406" s="53"/>
      <c r="R406" s="53"/>
      <c r="S406" s="53"/>
      <c r="T406" s="53"/>
      <c r="U406" s="53"/>
      <c r="V406" s="53"/>
      <c r="W406" s="53"/>
    </row>
    <row r="407" spans="6:23" s="36" customFormat="1" x14ac:dyDescent="0.2">
      <c r="F407" s="53"/>
      <c r="G407" s="53"/>
      <c r="H407" s="53"/>
      <c r="P407" s="53"/>
      <c r="Q407" s="53"/>
      <c r="R407" s="53"/>
      <c r="S407" s="53"/>
      <c r="T407" s="53"/>
      <c r="U407" s="53"/>
      <c r="V407" s="53"/>
      <c r="W407" s="53"/>
    </row>
    <row r="408" spans="6:23" s="36" customFormat="1" x14ac:dyDescent="0.2">
      <c r="F408" s="53"/>
      <c r="G408" s="53"/>
      <c r="H408" s="53"/>
      <c r="P408" s="53"/>
      <c r="Q408" s="53"/>
      <c r="R408" s="53"/>
      <c r="S408" s="53"/>
      <c r="T408" s="53"/>
      <c r="U408" s="53"/>
      <c r="V408" s="53"/>
      <c r="W408" s="53"/>
    </row>
    <row r="409" spans="6:23" s="36" customFormat="1" x14ac:dyDescent="0.2">
      <c r="F409" s="53"/>
      <c r="G409" s="53"/>
      <c r="H409" s="53"/>
      <c r="P409" s="53"/>
      <c r="Q409" s="53"/>
      <c r="R409" s="53"/>
      <c r="S409" s="53"/>
      <c r="T409" s="53"/>
      <c r="U409" s="53"/>
      <c r="V409" s="53"/>
      <c r="W409" s="53"/>
    </row>
    <row r="410" spans="6:23" s="36" customFormat="1" x14ac:dyDescent="0.2">
      <c r="F410" s="53"/>
      <c r="G410" s="53"/>
      <c r="H410" s="53"/>
      <c r="P410" s="53"/>
      <c r="Q410" s="53"/>
      <c r="R410" s="53"/>
      <c r="S410" s="53"/>
      <c r="T410" s="53"/>
      <c r="U410" s="53"/>
      <c r="V410" s="53"/>
      <c r="W410" s="53"/>
    </row>
    <row r="411" spans="6:23" s="36" customFormat="1" x14ac:dyDescent="0.2">
      <c r="F411" s="53"/>
      <c r="G411" s="53"/>
      <c r="H411" s="53"/>
      <c r="P411" s="53"/>
      <c r="Q411" s="53"/>
      <c r="R411" s="53"/>
      <c r="S411" s="53"/>
      <c r="T411" s="53"/>
      <c r="U411" s="53"/>
      <c r="V411" s="53"/>
      <c r="W411" s="53"/>
    </row>
    <row r="412" spans="6:23" s="36" customFormat="1" x14ac:dyDescent="0.2">
      <c r="F412" s="53"/>
      <c r="G412" s="53"/>
      <c r="H412" s="53"/>
      <c r="P412" s="53"/>
      <c r="Q412" s="53"/>
      <c r="R412" s="53"/>
      <c r="S412" s="53"/>
      <c r="T412" s="53"/>
      <c r="U412" s="53"/>
      <c r="V412" s="53"/>
      <c r="W412" s="53"/>
    </row>
    <row r="413" spans="6:23" s="36" customFormat="1" x14ac:dyDescent="0.2">
      <c r="F413" s="53"/>
      <c r="G413" s="53"/>
      <c r="H413" s="53"/>
      <c r="P413" s="53"/>
      <c r="Q413" s="53"/>
      <c r="R413" s="53"/>
      <c r="S413" s="53"/>
      <c r="T413" s="53"/>
      <c r="U413" s="53"/>
      <c r="V413" s="53"/>
      <c r="W413" s="53"/>
    </row>
    <row r="414" spans="6:23" s="36" customFormat="1" x14ac:dyDescent="0.2">
      <c r="F414" s="53"/>
      <c r="G414" s="53"/>
      <c r="H414" s="53"/>
      <c r="P414" s="53"/>
      <c r="Q414" s="53"/>
      <c r="R414" s="53"/>
      <c r="S414" s="53"/>
      <c r="T414" s="53"/>
      <c r="U414" s="53"/>
      <c r="V414" s="53"/>
      <c r="W414" s="53"/>
    </row>
    <row r="415" spans="6:23" s="36" customFormat="1" x14ac:dyDescent="0.2">
      <c r="F415" s="53"/>
      <c r="G415" s="53"/>
      <c r="H415" s="53"/>
      <c r="P415" s="53"/>
      <c r="Q415" s="53"/>
      <c r="R415" s="53"/>
      <c r="S415" s="53"/>
      <c r="T415" s="53"/>
      <c r="U415" s="53"/>
      <c r="V415" s="53"/>
      <c r="W415" s="53"/>
    </row>
    <row r="416" spans="6:23" s="36" customFormat="1" x14ac:dyDescent="0.2">
      <c r="F416" s="53"/>
      <c r="G416" s="53"/>
      <c r="H416" s="53"/>
      <c r="P416" s="53"/>
      <c r="Q416" s="53"/>
      <c r="R416" s="53"/>
      <c r="S416" s="53"/>
      <c r="T416" s="53"/>
      <c r="U416" s="53"/>
      <c r="V416" s="53"/>
      <c r="W416" s="53"/>
    </row>
    <row r="417" spans="6:23" s="36" customFormat="1" x14ac:dyDescent="0.2">
      <c r="F417" s="53"/>
      <c r="G417" s="53"/>
      <c r="H417" s="53"/>
      <c r="P417" s="53"/>
      <c r="Q417" s="53"/>
      <c r="R417" s="53"/>
      <c r="S417" s="53"/>
      <c r="T417" s="53"/>
      <c r="U417" s="53"/>
      <c r="V417" s="53"/>
      <c r="W417" s="53"/>
    </row>
    <row r="418" spans="6:23" s="36" customFormat="1" x14ac:dyDescent="0.2">
      <c r="F418" s="53"/>
      <c r="G418" s="53"/>
      <c r="H418" s="53"/>
      <c r="P418" s="53"/>
      <c r="Q418" s="53"/>
      <c r="R418" s="53"/>
      <c r="S418" s="53"/>
      <c r="T418" s="53"/>
      <c r="U418" s="53"/>
      <c r="V418" s="53"/>
      <c r="W418" s="53"/>
    </row>
    <row r="419" spans="6:23" s="36" customFormat="1" x14ac:dyDescent="0.2">
      <c r="F419" s="53"/>
      <c r="G419" s="53"/>
      <c r="H419" s="53"/>
      <c r="P419" s="53"/>
      <c r="Q419" s="53"/>
      <c r="R419" s="53"/>
      <c r="S419" s="53"/>
      <c r="T419" s="53"/>
      <c r="U419" s="53"/>
      <c r="V419" s="53"/>
      <c r="W419" s="53"/>
    </row>
    <row r="420" spans="6:23" s="36" customFormat="1" x14ac:dyDescent="0.2">
      <c r="F420" s="53"/>
      <c r="G420" s="53"/>
      <c r="H420" s="53"/>
      <c r="P420" s="53"/>
      <c r="Q420" s="53"/>
      <c r="R420" s="53"/>
      <c r="S420" s="53"/>
      <c r="T420" s="53"/>
      <c r="U420" s="53"/>
      <c r="V420" s="53"/>
      <c r="W420" s="53"/>
    </row>
    <row r="421" spans="6:23" s="36" customFormat="1" x14ac:dyDescent="0.2">
      <c r="F421" s="53"/>
      <c r="G421" s="53"/>
      <c r="H421" s="53"/>
      <c r="P421" s="53"/>
      <c r="Q421" s="53"/>
      <c r="R421" s="53"/>
      <c r="S421" s="53"/>
      <c r="T421" s="53"/>
      <c r="U421" s="53"/>
      <c r="V421" s="53"/>
      <c r="W421" s="53"/>
    </row>
    <row r="422" spans="6:23" s="36" customFormat="1" x14ac:dyDescent="0.2">
      <c r="F422" s="53"/>
      <c r="G422" s="53"/>
      <c r="H422" s="53"/>
      <c r="P422" s="53"/>
      <c r="Q422" s="53"/>
      <c r="R422" s="53"/>
      <c r="S422" s="53"/>
      <c r="T422" s="53"/>
      <c r="U422" s="53"/>
      <c r="V422" s="53"/>
      <c r="W422" s="53"/>
    </row>
    <row r="423" spans="6:23" s="36" customFormat="1" x14ac:dyDescent="0.2">
      <c r="F423" s="53"/>
      <c r="G423" s="53"/>
      <c r="H423" s="53"/>
      <c r="P423" s="53"/>
      <c r="Q423" s="53"/>
      <c r="R423" s="53"/>
      <c r="S423" s="53"/>
      <c r="T423" s="53"/>
      <c r="U423" s="53"/>
      <c r="V423" s="53"/>
      <c r="W423" s="53"/>
    </row>
    <row r="424" spans="6:23" s="36" customFormat="1" x14ac:dyDescent="0.2">
      <c r="F424" s="53"/>
      <c r="G424" s="53"/>
      <c r="H424" s="53"/>
      <c r="P424" s="53"/>
      <c r="Q424" s="53"/>
      <c r="R424" s="53"/>
      <c r="S424" s="53"/>
      <c r="T424" s="53"/>
      <c r="U424" s="53"/>
      <c r="V424" s="53"/>
      <c r="W424" s="53"/>
    </row>
    <row r="425" spans="6:23" s="36" customFormat="1" x14ac:dyDescent="0.2">
      <c r="F425" s="53"/>
      <c r="G425" s="53"/>
      <c r="H425" s="53"/>
      <c r="P425" s="53"/>
      <c r="Q425" s="53"/>
      <c r="R425" s="53"/>
      <c r="S425" s="53"/>
      <c r="T425" s="53"/>
      <c r="U425" s="53"/>
      <c r="V425" s="53"/>
      <c r="W425" s="53"/>
    </row>
    <row r="426" spans="6:23" s="36" customFormat="1" x14ac:dyDescent="0.2">
      <c r="F426" s="53"/>
      <c r="G426" s="53"/>
      <c r="H426" s="53"/>
      <c r="P426" s="53"/>
      <c r="Q426" s="53"/>
      <c r="R426" s="53"/>
      <c r="S426" s="53"/>
      <c r="T426" s="53"/>
      <c r="U426" s="53"/>
      <c r="V426" s="53"/>
      <c r="W426" s="53"/>
    </row>
    <row r="427" spans="6:23" s="36" customFormat="1" x14ac:dyDescent="0.2">
      <c r="F427" s="53"/>
      <c r="G427" s="53"/>
      <c r="H427" s="53"/>
      <c r="P427" s="53"/>
      <c r="Q427" s="53"/>
      <c r="R427" s="53"/>
      <c r="S427" s="53"/>
      <c r="T427" s="53"/>
      <c r="U427" s="53"/>
      <c r="V427" s="53"/>
      <c r="W427" s="53"/>
    </row>
    <row r="428" spans="6:23" s="36" customFormat="1" x14ac:dyDescent="0.2">
      <c r="F428" s="53"/>
      <c r="G428" s="53"/>
      <c r="H428" s="53"/>
      <c r="P428" s="53"/>
      <c r="Q428" s="53"/>
      <c r="R428" s="53"/>
      <c r="S428" s="53"/>
      <c r="T428" s="53"/>
      <c r="U428" s="53"/>
      <c r="V428" s="53"/>
      <c r="W428" s="53"/>
    </row>
    <row r="429" spans="6:23" s="36" customFormat="1" x14ac:dyDescent="0.2">
      <c r="F429" s="53"/>
      <c r="G429" s="53"/>
      <c r="H429" s="53"/>
      <c r="P429" s="53"/>
      <c r="Q429" s="53"/>
      <c r="R429" s="53"/>
      <c r="S429" s="53"/>
      <c r="T429" s="53"/>
      <c r="U429" s="53"/>
      <c r="V429" s="53"/>
      <c r="W429" s="53"/>
    </row>
    <row r="430" spans="6:23" s="36" customFormat="1" x14ac:dyDescent="0.2">
      <c r="F430" s="53"/>
      <c r="G430" s="53"/>
      <c r="H430" s="53"/>
      <c r="P430" s="53"/>
      <c r="Q430" s="53"/>
      <c r="R430" s="53"/>
      <c r="S430" s="53"/>
      <c r="T430" s="53"/>
      <c r="U430" s="53"/>
      <c r="V430" s="53"/>
      <c r="W430" s="53"/>
    </row>
    <row r="431" spans="6:23" s="36" customFormat="1" x14ac:dyDescent="0.2">
      <c r="F431" s="53"/>
      <c r="G431" s="53"/>
      <c r="H431" s="53"/>
      <c r="P431" s="53"/>
      <c r="Q431" s="53"/>
      <c r="R431" s="53"/>
      <c r="S431" s="53"/>
      <c r="T431" s="53"/>
      <c r="U431" s="53"/>
      <c r="V431" s="53"/>
      <c r="W431" s="53"/>
    </row>
    <row r="432" spans="6:23" s="36" customFormat="1" x14ac:dyDescent="0.2">
      <c r="F432" s="53"/>
      <c r="G432" s="53"/>
      <c r="H432" s="53"/>
      <c r="P432" s="53"/>
      <c r="Q432" s="53"/>
      <c r="R432" s="53"/>
      <c r="S432" s="53"/>
      <c r="T432" s="53"/>
      <c r="U432" s="53"/>
      <c r="V432" s="53"/>
      <c r="W432" s="53"/>
    </row>
    <row r="433" spans="6:23" s="36" customFormat="1" x14ac:dyDescent="0.2">
      <c r="F433" s="53"/>
      <c r="G433" s="53"/>
      <c r="H433" s="53"/>
      <c r="P433" s="53"/>
      <c r="Q433" s="53"/>
      <c r="R433" s="53"/>
      <c r="S433" s="53"/>
      <c r="T433" s="53"/>
      <c r="U433" s="53"/>
      <c r="V433" s="53"/>
      <c r="W433" s="53"/>
    </row>
    <row r="434" spans="6:23" s="36" customFormat="1" x14ac:dyDescent="0.2">
      <c r="F434" s="53"/>
      <c r="G434" s="53"/>
      <c r="H434" s="53"/>
      <c r="P434" s="53"/>
      <c r="Q434" s="53"/>
      <c r="R434" s="53"/>
      <c r="S434" s="53"/>
      <c r="T434" s="53"/>
      <c r="U434" s="53"/>
      <c r="V434" s="53"/>
      <c r="W434" s="53"/>
    </row>
    <row r="435" spans="6:23" s="36" customFormat="1" x14ac:dyDescent="0.2">
      <c r="F435" s="53"/>
      <c r="G435" s="53"/>
      <c r="H435" s="53"/>
      <c r="P435" s="53"/>
      <c r="Q435" s="53"/>
      <c r="R435" s="53"/>
      <c r="S435" s="53"/>
      <c r="T435" s="53"/>
      <c r="U435" s="53"/>
      <c r="V435" s="53"/>
      <c r="W435" s="53"/>
    </row>
    <row r="436" spans="6:23" s="36" customFormat="1" x14ac:dyDescent="0.2">
      <c r="F436" s="53"/>
      <c r="G436" s="53"/>
      <c r="H436" s="53"/>
      <c r="P436" s="53"/>
      <c r="Q436" s="53"/>
      <c r="R436" s="53"/>
      <c r="S436" s="53"/>
      <c r="T436" s="53"/>
      <c r="U436" s="53"/>
      <c r="V436" s="53"/>
      <c r="W436" s="53"/>
    </row>
    <row r="437" spans="6:23" s="36" customFormat="1" x14ac:dyDescent="0.2">
      <c r="F437" s="53"/>
      <c r="G437" s="53"/>
      <c r="H437" s="53"/>
      <c r="P437" s="53"/>
      <c r="Q437" s="53"/>
      <c r="R437" s="53"/>
      <c r="S437" s="53"/>
      <c r="T437" s="53"/>
      <c r="U437" s="53"/>
      <c r="V437" s="53"/>
      <c r="W437" s="53"/>
    </row>
    <row r="438" spans="6:23" s="36" customFormat="1" x14ac:dyDescent="0.2">
      <c r="F438" s="53"/>
      <c r="G438" s="53"/>
      <c r="H438" s="53"/>
      <c r="P438" s="53"/>
      <c r="Q438" s="53"/>
      <c r="R438" s="53"/>
      <c r="S438" s="53"/>
      <c r="T438" s="53"/>
      <c r="U438" s="53"/>
      <c r="V438" s="53"/>
      <c r="W438" s="53"/>
    </row>
    <row r="439" spans="6:23" s="36" customFormat="1" x14ac:dyDescent="0.2">
      <c r="F439" s="53"/>
      <c r="G439" s="53"/>
      <c r="H439" s="53"/>
      <c r="P439" s="53"/>
      <c r="Q439" s="53"/>
      <c r="R439" s="53"/>
      <c r="S439" s="53"/>
      <c r="T439" s="53"/>
      <c r="U439" s="53"/>
      <c r="V439" s="53"/>
      <c r="W439" s="53"/>
    </row>
    <row r="440" spans="6:23" s="36" customFormat="1" x14ac:dyDescent="0.2">
      <c r="F440" s="53"/>
      <c r="G440" s="53"/>
      <c r="H440" s="53"/>
      <c r="P440" s="53"/>
      <c r="Q440" s="53"/>
      <c r="R440" s="53"/>
      <c r="S440" s="53"/>
      <c r="T440" s="53"/>
      <c r="U440" s="53"/>
      <c r="V440" s="53"/>
      <c r="W440" s="53"/>
    </row>
    <row r="441" spans="6:23" s="36" customFormat="1" x14ac:dyDescent="0.2">
      <c r="F441" s="53"/>
      <c r="G441" s="53"/>
      <c r="H441" s="53"/>
      <c r="P441" s="53"/>
      <c r="Q441" s="53"/>
      <c r="R441" s="53"/>
      <c r="S441" s="53"/>
      <c r="T441" s="53"/>
      <c r="U441" s="53"/>
      <c r="V441" s="53"/>
      <c r="W441" s="53"/>
    </row>
    <row r="442" spans="6:23" s="36" customFormat="1" x14ac:dyDescent="0.2">
      <c r="F442" s="53"/>
      <c r="G442" s="53"/>
      <c r="H442" s="53"/>
      <c r="P442" s="53"/>
      <c r="Q442" s="53"/>
      <c r="R442" s="53"/>
      <c r="S442" s="53"/>
      <c r="T442" s="53"/>
      <c r="U442" s="53"/>
      <c r="V442" s="53"/>
      <c r="W442" s="53"/>
    </row>
    <row r="443" spans="6:23" s="36" customFormat="1" x14ac:dyDescent="0.2">
      <c r="F443" s="53"/>
      <c r="G443" s="53"/>
      <c r="H443" s="53"/>
      <c r="P443" s="53"/>
      <c r="Q443" s="53"/>
      <c r="R443" s="53"/>
      <c r="S443" s="53"/>
      <c r="T443" s="53"/>
      <c r="U443" s="53"/>
      <c r="V443" s="53"/>
      <c r="W443" s="53"/>
    </row>
    <row r="444" spans="6:23" s="36" customFormat="1" x14ac:dyDescent="0.2">
      <c r="F444" s="53"/>
      <c r="G444" s="53"/>
      <c r="H444" s="53"/>
      <c r="P444" s="53"/>
      <c r="Q444" s="53"/>
      <c r="R444" s="53"/>
      <c r="S444" s="53"/>
      <c r="T444" s="53"/>
      <c r="U444" s="53"/>
      <c r="V444" s="53"/>
      <c r="W444" s="53"/>
    </row>
    <row r="445" spans="6:23" s="36" customFormat="1" x14ac:dyDescent="0.2">
      <c r="F445" s="53"/>
      <c r="G445" s="53"/>
      <c r="H445" s="53"/>
      <c r="P445" s="53"/>
      <c r="Q445" s="53"/>
      <c r="R445" s="53"/>
      <c r="S445" s="53"/>
      <c r="T445" s="53"/>
      <c r="U445" s="53"/>
      <c r="V445" s="53"/>
      <c r="W445" s="53"/>
    </row>
    <row r="446" spans="6:23" s="36" customFormat="1" x14ac:dyDescent="0.2">
      <c r="F446" s="53"/>
      <c r="G446" s="53"/>
      <c r="H446" s="53"/>
      <c r="P446" s="53"/>
      <c r="Q446" s="53"/>
      <c r="R446" s="53"/>
      <c r="S446" s="53"/>
      <c r="T446" s="53"/>
      <c r="U446" s="53"/>
      <c r="V446" s="53"/>
      <c r="W446" s="53"/>
    </row>
    <row r="447" spans="6:23" s="36" customFormat="1" x14ac:dyDescent="0.2">
      <c r="F447" s="53"/>
      <c r="G447" s="53"/>
      <c r="H447" s="53"/>
      <c r="P447" s="53"/>
      <c r="Q447" s="53"/>
      <c r="R447" s="53"/>
      <c r="S447" s="53"/>
      <c r="T447" s="53"/>
      <c r="U447" s="53"/>
      <c r="V447" s="53"/>
      <c r="W447" s="53"/>
    </row>
    <row r="448" spans="6:23" s="36" customFormat="1" x14ac:dyDescent="0.2">
      <c r="F448" s="53"/>
      <c r="G448" s="53"/>
      <c r="H448" s="53"/>
      <c r="P448" s="53"/>
      <c r="Q448" s="53"/>
      <c r="R448" s="53"/>
      <c r="S448" s="53"/>
      <c r="T448" s="53"/>
      <c r="U448" s="53"/>
      <c r="V448" s="53"/>
      <c r="W448" s="53"/>
    </row>
    <row r="449" spans="6:23" s="36" customFormat="1" x14ac:dyDescent="0.2">
      <c r="F449" s="53"/>
      <c r="G449" s="53"/>
      <c r="H449" s="53"/>
      <c r="P449" s="53"/>
      <c r="Q449" s="53"/>
      <c r="R449" s="53"/>
      <c r="S449" s="53"/>
      <c r="T449" s="53"/>
      <c r="U449" s="53"/>
      <c r="V449" s="53"/>
      <c r="W449" s="53"/>
    </row>
    <row r="450" spans="6:23" s="36" customFormat="1" x14ac:dyDescent="0.2">
      <c r="F450" s="53"/>
      <c r="G450" s="53"/>
      <c r="H450" s="53"/>
      <c r="P450" s="53"/>
      <c r="Q450" s="53"/>
      <c r="R450" s="53"/>
      <c r="S450" s="53"/>
      <c r="T450" s="53"/>
      <c r="U450" s="53"/>
      <c r="V450" s="53"/>
      <c r="W450" s="53"/>
    </row>
    <row r="451" spans="6:23" s="36" customFormat="1" x14ac:dyDescent="0.2">
      <c r="F451" s="53"/>
      <c r="G451" s="53"/>
      <c r="H451" s="53"/>
      <c r="P451" s="53"/>
      <c r="Q451" s="53"/>
      <c r="R451" s="53"/>
      <c r="S451" s="53"/>
      <c r="T451" s="53"/>
      <c r="U451" s="53"/>
      <c r="V451" s="53"/>
      <c r="W451" s="53"/>
    </row>
    <row r="452" spans="6:23" s="36" customFormat="1" x14ac:dyDescent="0.2">
      <c r="F452" s="53"/>
      <c r="G452" s="53"/>
      <c r="H452" s="53"/>
      <c r="P452" s="53"/>
      <c r="Q452" s="53"/>
      <c r="R452" s="53"/>
      <c r="S452" s="53"/>
      <c r="T452" s="53"/>
      <c r="U452" s="53"/>
      <c r="V452" s="53"/>
      <c r="W452" s="53"/>
    </row>
    <row r="453" spans="6:23" s="36" customFormat="1" x14ac:dyDescent="0.2">
      <c r="F453" s="53"/>
      <c r="G453" s="53"/>
      <c r="H453" s="53"/>
      <c r="P453" s="53"/>
      <c r="Q453" s="53"/>
      <c r="R453" s="53"/>
      <c r="S453" s="53"/>
      <c r="T453" s="53"/>
      <c r="U453" s="53"/>
      <c r="V453" s="53"/>
      <c r="W453" s="53"/>
    </row>
    <row r="454" spans="6:23" s="36" customFormat="1" x14ac:dyDescent="0.2">
      <c r="F454" s="53"/>
      <c r="G454" s="53"/>
      <c r="H454" s="53"/>
      <c r="P454" s="53"/>
      <c r="Q454" s="53"/>
      <c r="R454" s="53"/>
      <c r="S454" s="53"/>
      <c r="T454" s="53"/>
      <c r="U454" s="53"/>
      <c r="V454" s="53"/>
      <c r="W454" s="53"/>
    </row>
    <row r="455" spans="6:23" s="36" customFormat="1" x14ac:dyDescent="0.2">
      <c r="F455" s="53"/>
      <c r="G455" s="53"/>
      <c r="H455" s="53"/>
      <c r="P455" s="53"/>
      <c r="Q455" s="53"/>
      <c r="R455" s="53"/>
      <c r="S455" s="53"/>
      <c r="T455" s="53"/>
      <c r="U455" s="53"/>
      <c r="V455" s="53"/>
      <c r="W455" s="53"/>
    </row>
    <row r="456" spans="6:23" s="36" customFormat="1" x14ac:dyDescent="0.2">
      <c r="F456" s="53"/>
      <c r="G456" s="53"/>
      <c r="H456" s="53"/>
      <c r="P456" s="53"/>
      <c r="Q456" s="53"/>
      <c r="R456" s="53"/>
      <c r="S456" s="53"/>
      <c r="T456" s="53"/>
      <c r="U456" s="53"/>
      <c r="V456" s="53"/>
      <c r="W456" s="53"/>
    </row>
    <row r="457" spans="6:23" s="36" customFormat="1" x14ac:dyDescent="0.2">
      <c r="F457" s="53"/>
      <c r="G457" s="53"/>
      <c r="H457" s="53"/>
      <c r="P457" s="53"/>
      <c r="Q457" s="53"/>
      <c r="R457" s="53"/>
      <c r="S457" s="53"/>
      <c r="T457" s="53"/>
      <c r="U457" s="53"/>
      <c r="V457" s="53"/>
      <c r="W457" s="53"/>
    </row>
    <row r="458" spans="6:23" s="36" customFormat="1" x14ac:dyDescent="0.2">
      <c r="F458" s="53"/>
      <c r="G458" s="53"/>
      <c r="H458" s="53"/>
      <c r="P458" s="53"/>
      <c r="Q458" s="53"/>
      <c r="R458" s="53"/>
      <c r="S458" s="53"/>
      <c r="T458" s="53"/>
      <c r="U458" s="53"/>
      <c r="V458" s="53"/>
      <c r="W458" s="53"/>
    </row>
    <row r="459" spans="6:23" s="36" customFormat="1" x14ac:dyDescent="0.2">
      <c r="F459" s="53"/>
      <c r="G459" s="53"/>
      <c r="H459" s="53"/>
      <c r="P459" s="53"/>
      <c r="Q459" s="53"/>
      <c r="R459" s="53"/>
      <c r="S459" s="53"/>
      <c r="T459" s="53"/>
      <c r="U459" s="53"/>
      <c r="V459" s="53"/>
      <c r="W459" s="53"/>
    </row>
    <row r="460" spans="6:23" s="36" customFormat="1" x14ac:dyDescent="0.2">
      <c r="F460" s="53"/>
      <c r="G460" s="53"/>
      <c r="H460" s="53"/>
      <c r="P460" s="53"/>
      <c r="Q460" s="53"/>
      <c r="R460" s="53"/>
      <c r="S460" s="53"/>
      <c r="T460" s="53"/>
      <c r="U460" s="53"/>
      <c r="V460" s="53"/>
      <c r="W460" s="53"/>
    </row>
    <row r="461" spans="6:23" s="36" customFormat="1" x14ac:dyDescent="0.2">
      <c r="F461" s="53"/>
      <c r="G461" s="53"/>
      <c r="H461" s="53"/>
      <c r="P461" s="53"/>
      <c r="Q461" s="53"/>
      <c r="R461" s="53"/>
      <c r="S461" s="53"/>
      <c r="T461" s="53"/>
      <c r="U461" s="53"/>
      <c r="V461" s="53"/>
      <c r="W461" s="53"/>
    </row>
    <row r="462" spans="6:23" s="36" customFormat="1" x14ac:dyDescent="0.2">
      <c r="F462" s="53"/>
      <c r="G462" s="53"/>
      <c r="H462" s="53"/>
      <c r="P462" s="53"/>
      <c r="Q462" s="53"/>
      <c r="R462" s="53"/>
      <c r="S462" s="53"/>
      <c r="T462" s="53"/>
      <c r="U462" s="53"/>
      <c r="V462" s="53"/>
      <c r="W462" s="53"/>
    </row>
    <row r="463" spans="6:23" s="36" customFormat="1" x14ac:dyDescent="0.2">
      <c r="F463" s="53"/>
      <c r="G463" s="53"/>
      <c r="H463" s="53"/>
      <c r="P463" s="53"/>
      <c r="Q463" s="53"/>
      <c r="R463" s="53"/>
      <c r="S463" s="53"/>
      <c r="T463" s="53"/>
      <c r="U463" s="53"/>
      <c r="V463" s="53"/>
      <c r="W463" s="53"/>
    </row>
    <row r="464" spans="6:23" s="36" customFormat="1" x14ac:dyDescent="0.2">
      <c r="F464" s="53"/>
      <c r="G464" s="53"/>
      <c r="H464" s="53"/>
      <c r="P464" s="53"/>
      <c r="Q464" s="53"/>
      <c r="R464" s="53"/>
      <c r="S464" s="53"/>
      <c r="T464" s="53"/>
      <c r="U464" s="53"/>
      <c r="V464" s="53"/>
      <c r="W464" s="53"/>
    </row>
    <row r="465" spans="6:23" s="36" customFormat="1" x14ac:dyDescent="0.2">
      <c r="F465" s="53"/>
      <c r="G465" s="53"/>
      <c r="H465" s="53"/>
      <c r="P465" s="53"/>
      <c r="Q465" s="53"/>
      <c r="R465" s="53"/>
      <c r="S465" s="53"/>
      <c r="T465" s="53"/>
      <c r="U465" s="53"/>
      <c r="V465" s="53"/>
      <c r="W465" s="53"/>
    </row>
    <row r="466" spans="6:23" s="36" customFormat="1" x14ac:dyDescent="0.2">
      <c r="F466" s="53"/>
      <c r="G466" s="53"/>
      <c r="H466" s="53"/>
      <c r="P466" s="53"/>
      <c r="Q466" s="53"/>
      <c r="R466" s="53"/>
      <c r="S466" s="53"/>
      <c r="T466" s="53"/>
      <c r="U466" s="53"/>
      <c r="V466" s="53"/>
      <c r="W466" s="53"/>
    </row>
    <row r="467" spans="6:23" s="36" customFormat="1" x14ac:dyDescent="0.2">
      <c r="F467" s="53"/>
      <c r="G467" s="53"/>
      <c r="H467" s="53"/>
      <c r="P467" s="53"/>
      <c r="Q467" s="53"/>
      <c r="R467" s="53"/>
      <c r="S467" s="53"/>
      <c r="T467" s="53"/>
      <c r="U467" s="53"/>
      <c r="V467" s="53"/>
      <c r="W467" s="53"/>
    </row>
    <row r="468" spans="6:23" s="36" customFormat="1" x14ac:dyDescent="0.2">
      <c r="F468" s="53"/>
      <c r="G468" s="53"/>
      <c r="H468" s="53"/>
      <c r="P468" s="53"/>
      <c r="Q468" s="53"/>
      <c r="R468" s="53"/>
      <c r="S468" s="53"/>
      <c r="T468" s="53"/>
      <c r="U468" s="53"/>
      <c r="V468" s="53"/>
      <c r="W468" s="53"/>
    </row>
    <row r="469" spans="6:23" s="36" customFormat="1" x14ac:dyDescent="0.2">
      <c r="F469" s="53"/>
      <c r="G469" s="53"/>
      <c r="H469" s="53"/>
      <c r="P469" s="53"/>
      <c r="Q469" s="53"/>
      <c r="R469" s="53"/>
      <c r="S469" s="53"/>
      <c r="T469" s="53"/>
      <c r="U469" s="53"/>
      <c r="V469" s="53"/>
      <c r="W469" s="53"/>
    </row>
    <row r="470" spans="6:23" s="36" customFormat="1" x14ac:dyDescent="0.2">
      <c r="F470" s="53"/>
      <c r="G470" s="53"/>
      <c r="H470" s="53"/>
      <c r="P470" s="53"/>
      <c r="Q470" s="53"/>
      <c r="R470" s="53"/>
      <c r="S470" s="53"/>
      <c r="T470" s="53"/>
      <c r="U470" s="53"/>
      <c r="V470" s="53"/>
      <c r="W470" s="53"/>
    </row>
    <row r="471" spans="6:23" s="36" customFormat="1" x14ac:dyDescent="0.2">
      <c r="F471" s="53"/>
      <c r="G471" s="53"/>
      <c r="H471" s="53"/>
      <c r="P471" s="53"/>
      <c r="Q471" s="53"/>
      <c r="R471" s="53"/>
      <c r="S471" s="53"/>
      <c r="T471" s="53"/>
      <c r="U471" s="53"/>
      <c r="V471" s="53"/>
      <c r="W471" s="53"/>
    </row>
    <row r="472" spans="6:23" s="36" customFormat="1" x14ac:dyDescent="0.2">
      <c r="F472" s="53"/>
      <c r="G472" s="53"/>
      <c r="H472" s="53"/>
      <c r="P472" s="53"/>
      <c r="Q472" s="53"/>
      <c r="R472" s="53"/>
      <c r="S472" s="53"/>
      <c r="T472" s="53"/>
      <c r="U472" s="53"/>
      <c r="V472" s="53"/>
      <c r="W472" s="53"/>
    </row>
    <row r="473" spans="6:23" s="36" customFormat="1" x14ac:dyDescent="0.2">
      <c r="F473" s="53"/>
      <c r="G473" s="53"/>
      <c r="H473" s="53"/>
      <c r="P473" s="53"/>
      <c r="Q473" s="53"/>
      <c r="R473" s="53"/>
      <c r="S473" s="53"/>
      <c r="T473" s="53"/>
      <c r="U473" s="53"/>
      <c r="V473" s="53"/>
      <c r="W473" s="53"/>
    </row>
    <row r="474" spans="6:23" s="36" customFormat="1" x14ac:dyDescent="0.2">
      <c r="F474" s="53"/>
      <c r="G474" s="53"/>
      <c r="H474" s="53"/>
      <c r="P474" s="53"/>
      <c r="Q474" s="53"/>
      <c r="R474" s="53"/>
      <c r="S474" s="53"/>
      <c r="T474" s="53"/>
      <c r="U474" s="53"/>
      <c r="V474" s="53"/>
      <c r="W474" s="53"/>
    </row>
    <row r="475" spans="6:23" s="36" customFormat="1" x14ac:dyDescent="0.2">
      <c r="F475" s="53"/>
      <c r="G475" s="53"/>
      <c r="H475" s="53"/>
      <c r="P475" s="53"/>
      <c r="Q475" s="53"/>
      <c r="R475" s="53"/>
      <c r="S475" s="53"/>
      <c r="T475" s="53"/>
      <c r="U475" s="53"/>
      <c r="V475" s="53"/>
      <c r="W475" s="53"/>
    </row>
    <row r="476" spans="6:23" s="36" customFormat="1" x14ac:dyDescent="0.2">
      <c r="F476" s="53"/>
      <c r="G476" s="53"/>
      <c r="H476" s="53"/>
      <c r="P476" s="53"/>
      <c r="Q476" s="53"/>
      <c r="R476" s="53"/>
      <c r="S476" s="53"/>
      <c r="T476" s="53"/>
      <c r="U476" s="53"/>
      <c r="V476" s="53"/>
      <c r="W476" s="53"/>
    </row>
    <row r="477" spans="6:23" s="36" customFormat="1" x14ac:dyDescent="0.2">
      <c r="F477" s="53"/>
      <c r="G477" s="53"/>
      <c r="H477" s="53"/>
      <c r="P477" s="53"/>
      <c r="Q477" s="53"/>
      <c r="R477" s="53"/>
      <c r="S477" s="53"/>
      <c r="T477" s="53"/>
      <c r="U477" s="53"/>
      <c r="V477" s="53"/>
      <c r="W477" s="53"/>
    </row>
    <row r="478" spans="6:23" s="36" customFormat="1" x14ac:dyDescent="0.2">
      <c r="F478" s="53"/>
      <c r="G478" s="53"/>
      <c r="H478" s="53"/>
      <c r="P478" s="53"/>
      <c r="Q478" s="53"/>
      <c r="R478" s="53"/>
      <c r="S478" s="53"/>
      <c r="T478" s="53"/>
      <c r="U478" s="53"/>
      <c r="V478" s="53"/>
      <c r="W478" s="53"/>
    </row>
    <row r="479" spans="6:23" s="36" customFormat="1" x14ac:dyDescent="0.2">
      <c r="F479" s="53"/>
      <c r="G479" s="53"/>
      <c r="H479" s="53"/>
      <c r="P479" s="53"/>
      <c r="Q479" s="53"/>
      <c r="R479" s="53"/>
      <c r="S479" s="53"/>
      <c r="T479" s="53"/>
      <c r="U479" s="53"/>
      <c r="V479" s="53"/>
      <c r="W479" s="53"/>
    </row>
    <row r="480" spans="6:23" s="36" customFormat="1" x14ac:dyDescent="0.2">
      <c r="F480" s="53"/>
      <c r="G480" s="53"/>
      <c r="H480" s="53"/>
      <c r="P480" s="53"/>
      <c r="Q480" s="53"/>
      <c r="R480" s="53"/>
      <c r="S480" s="53"/>
      <c r="T480" s="53"/>
      <c r="U480" s="53"/>
      <c r="V480" s="53"/>
      <c r="W480" s="53"/>
    </row>
    <row r="481" spans="6:23" s="36" customFormat="1" x14ac:dyDescent="0.2">
      <c r="F481" s="53"/>
      <c r="G481" s="53"/>
      <c r="H481" s="53"/>
      <c r="P481" s="53"/>
      <c r="Q481" s="53"/>
      <c r="R481" s="53"/>
      <c r="S481" s="53"/>
      <c r="T481" s="53"/>
      <c r="U481" s="53"/>
      <c r="V481" s="53"/>
      <c r="W481" s="53"/>
    </row>
    <row r="482" spans="6:23" s="36" customFormat="1" x14ac:dyDescent="0.2">
      <c r="F482" s="53"/>
      <c r="G482" s="53"/>
      <c r="H482" s="53"/>
      <c r="P482" s="53"/>
      <c r="Q482" s="53"/>
      <c r="R482" s="53"/>
      <c r="S482" s="53"/>
      <c r="T482" s="53"/>
      <c r="U482" s="53"/>
      <c r="V482" s="53"/>
      <c r="W482" s="53"/>
    </row>
    <row r="483" spans="6:23" s="36" customFormat="1" x14ac:dyDescent="0.2">
      <c r="F483" s="53"/>
      <c r="G483" s="53"/>
      <c r="H483" s="53"/>
      <c r="P483" s="53"/>
      <c r="Q483" s="53"/>
      <c r="R483" s="53"/>
      <c r="S483" s="53"/>
      <c r="T483" s="53"/>
      <c r="U483" s="53"/>
      <c r="V483" s="53"/>
      <c r="W483" s="53"/>
    </row>
    <row r="484" spans="6:23" s="36" customFormat="1" x14ac:dyDescent="0.2">
      <c r="F484" s="53"/>
      <c r="G484" s="53"/>
      <c r="H484" s="53"/>
      <c r="P484" s="53"/>
      <c r="Q484" s="53"/>
      <c r="R484" s="53"/>
      <c r="S484" s="53"/>
      <c r="T484" s="53"/>
      <c r="U484" s="53"/>
      <c r="V484" s="53"/>
      <c r="W484" s="53"/>
    </row>
    <row r="485" spans="6:23" s="36" customFormat="1" x14ac:dyDescent="0.2">
      <c r="F485" s="53"/>
      <c r="G485" s="53"/>
      <c r="H485" s="53"/>
      <c r="P485" s="53"/>
      <c r="Q485" s="53"/>
      <c r="R485" s="53"/>
      <c r="S485" s="53"/>
      <c r="T485" s="53"/>
      <c r="U485" s="53"/>
      <c r="V485" s="53"/>
      <c r="W485" s="53"/>
    </row>
    <row r="486" spans="6:23" s="36" customFormat="1" x14ac:dyDescent="0.2">
      <c r="F486" s="53"/>
      <c r="G486" s="53"/>
      <c r="H486" s="53"/>
      <c r="P486" s="53"/>
      <c r="Q486" s="53"/>
      <c r="R486" s="53"/>
      <c r="S486" s="53"/>
      <c r="T486" s="53"/>
      <c r="U486" s="53"/>
      <c r="V486" s="53"/>
      <c r="W486" s="53"/>
    </row>
    <row r="487" spans="6:23" s="36" customFormat="1" x14ac:dyDescent="0.2">
      <c r="F487" s="53"/>
      <c r="G487" s="53"/>
      <c r="H487" s="53"/>
      <c r="P487" s="53"/>
      <c r="Q487" s="53"/>
      <c r="R487" s="53"/>
      <c r="S487" s="53"/>
      <c r="T487" s="53"/>
      <c r="U487" s="53"/>
      <c r="V487" s="53"/>
      <c r="W487" s="53"/>
    </row>
    <row r="488" spans="6:23" s="36" customFormat="1" x14ac:dyDescent="0.2">
      <c r="F488" s="53"/>
      <c r="G488" s="53"/>
      <c r="H488" s="53"/>
      <c r="P488" s="53"/>
      <c r="Q488" s="53"/>
      <c r="R488" s="53"/>
      <c r="S488" s="53"/>
      <c r="T488" s="53"/>
      <c r="U488" s="53"/>
      <c r="V488" s="53"/>
      <c r="W488" s="53"/>
    </row>
    <row r="489" spans="6:23" s="36" customFormat="1" x14ac:dyDescent="0.2">
      <c r="F489" s="53"/>
      <c r="G489" s="53"/>
      <c r="H489" s="53"/>
      <c r="P489" s="53"/>
      <c r="Q489" s="53"/>
      <c r="R489" s="53"/>
      <c r="S489" s="53"/>
      <c r="T489" s="53"/>
      <c r="U489" s="53"/>
      <c r="V489" s="53"/>
      <c r="W489" s="53"/>
    </row>
    <row r="490" spans="6:23" s="36" customFormat="1" x14ac:dyDescent="0.2">
      <c r="F490" s="53"/>
      <c r="G490" s="53"/>
      <c r="H490" s="53"/>
      <c r="P490" s="53"/>
      <c r="Q490" s="53"/>
      <c r="R490" s="53"/>
      <c r="S490" s="53"/>
      <c r="T490" s="53"/>
      <c r="U490" s="53"/>
      <c r="V490" s="53"/>
      <c r="W490" s="53"/>
    </row>
    <row r="491" spans="6:23" s="36" customFormat="1" x14ac:dyDescent="0.2">
      <c r="F491" s="53"/>
      <c r="G491" s="53"/>
      <c r="H491" s="53"/>
      <c r="P491" s="53"/>
      <c r="Q491" s="53"/>
      <c r="R491" s="53"/>
      <c r="S491" s="53"/>
      <c r="T491" s="53"/>
      <c r="U491" s="53"/>
      <c r="V491" s="53"/>
      <c r="W491" s="53"/>
    </row>
    <row r="492" spans="6:23" s="36" customFormat="1" x14ac:dyDescent="0.2">
      <c r="F492" s="53"/>
      <c r="G492" s="53"/>
      <c r="H492" s="53"/>
      <c r="P492" s="53"/>
      <c r="Q492" s="53"/>
      <c r="R492" s="53"/>
      <c r="S492" s="53"/>
      <c r="T492" s="53"/>
      <c r="U492" s="53"/>
      <c r="V492" s="53"/>
      <c r="W492" s="53"/>
    </row>
    <row r="493" spans="6:23" s="36" customFormat="1" x14ac:dyDescent="0.2">
      <c r="F493" s="53"/>
      <c r="G493" s="53"/>
      <c r="H493" s="53"/>
      <c r="P493" s="53"/>
      <c r="Q493" s="53"/>
      <c r="R493" s="53"/>
      <c r="S493" s="53"/>
      <c r="T493" s="53"/>
      <c r="U493" s="53"/>
      <c r="V493" s="53"/>
      <c r="W493" s="53"/>
    </row>
    <row r="494" spans="6:23" s="36" customFormat="1" x14ac:dyDescent="0.2">
      <c r="F494" s="53"/>
      <c r="G494" s="53"/>
      <c r="H494" s="53"/>
      <c r="P494" s="53"/>
      <c r="Q494" s="53"/>
      <c r="R494" s="53"/>
      <c r="S494" s="53"/>
      <c r="T494" s="53"/>
      <c r="U494" s="53"/>
      <c r="V494" s="53"/>
      <c r="W494" s="53"/>
    </row>
    <row r="495" spans="6:23" s="36" customFormat="1" x14ac:dyDescent="0.2">
      <c r="F495" s="53"/>
      <c r="G495" s="53"/>
      <c r="H495" s="53"/>
      <c r="P495" s="53"/>
      <c r="Q495" s="53"/>
      <c r="R495" s="53"/>
      <c r="S495" s="53"/>
      <c r="T495" s="53"/>
      <c r="U495" s="53"/>
      <c r="V495" s="53"/>
      <c r="W495" s="53"/>
    </row>
    <row r="496" spans="6:23" s="36" customFormat="1" x14ac:dyDescent="0.2">
      <c r="F496" s="53"/>
      <c r="G496" s="53"/>
      <c r="H496" s="53"/>
      <c r="P496" s="53"/>
      <c r="Q496" s="53"/>
      <c r="R496" s="53"/>
      <c r="S496" s="53"/>
      <c r="T496" s="53"/>
      <c r="U496" s="53"/>
      <c r="V496" s="53"/>
      <c r="W496" s="53"/>
    </row>
    <row r="497" spans="6:23" s="36" customFormat="1" x14ac:dyDescent="0.2">
      <c r="F497" s="53"/>
      <c r="G497" s="53"/>
      <c r="H497" s="53"/>
      <c r="P497" s="53"/>
      <c r="Q497" s="53"/>
      <c r="R497" s="53"/>
      <c r="S497" s="53"/>
      <c r="T497" s="53"/>
      <c r="U497" s="53"/>
      <c r="V497" s="53"/>
      <c r="W497" s="53"/>
    </row>
    <row r="498" spans="6:23" s="36" customFormat="1" x14ac:dyDescent="0.2">
      <c r="F498" s="53"/>
      <c r="G498" s="53"/>
      <c r="H498" s="53"/>
      <c r="P498" s="53"/>
      <c r="Q498" s="53"/>
      <c r="R498" s="53"/>
      <c r="S498" s="53"/>
      <c r="T498" s="53"/>
      <c r="U498" s="53"/>
      <c r="V498" s="53"/>
      <c r="W498" s="53"/>
    </row>
    <row r="499" spans="6:23" s="36" customFormat="1" x14ac:dyDescent="0.2">
      <c r="F499" s="53"/>
      <c r="G499" s="53"/>
      <c r="H499" s="53"/>
      <c r="P499" s="53"/>
      <c r="Q499" s="53"/>
      <c r="R499" s="53"/>
      <c r="S499" s="53"/>
      <c r="T499" s="53"/>
      <c r="U499" s="53"/>
      <c r="V499" s="53"/>
      <c r="W499" s="53"/>
    </row>
    <row r="500" spans="6:23" s="36" customFormat="1" x14ac:dyDescent="0.2">
      <c r="F500" s="53"/>
      <c r="G500" s="53"/>
      <c r="H500" s="53"/>
      <c r="P500" s="53"/>
      <c r="Q500" s="53"/>
      <c r="R500" s="53"/>
      <c r="S500" s="53"/>
      <c r="T500" s="53"/>
      <c r="U500" s="53"/>
      <c r="V500" s="53"/>
      <c r="W500" s="53"/>
    </row>
    <row r="501" spans="6:23" s="36" customFormat="1" x14ac:dyDescent="0.2">
      <c r="F501" s="53"/>
      <c r="G501" s="53"/>
      <c r="H501" s="53"/>
      <c r="P501" s="53"/>
      <c r="Q501" s="53"/>
      <c r="R501" s="53"/>
      <c r="S501" s="53"/>
      <c r="T501" s="53"/>
      <c r="U501" s="53"/>
      <c r="V501" s="53"/>
      <c r="W501" s="53"/>
    </row>
    <row r="502" spans="6:23" s="36" customFormat="1" x14ac:dyDescent="0.2">
      <c r="F502" s="53"/>
      <c r="G502" s="53"/>
      <c r="H502" s="53"/>
      <c r="P502" s="53"/>
      <c r="Q502" s="53"/>
      <c r="R502" s="53"/>
      <c r="S502" s="53"/>
      <c r="T502" s="53"/>
      <c r="U502" s="53"/>
      <c r="V502" s="53"/>
      <c r="W502" s="53"/>
    </row>
    <row r="503" spans="6:23" s="36" customFormat="1" x14ac:dyDescent="0.2">
      <c r="F503" s="53"/>
      <c r="G503" s="53"/>
      <c r="H503" s="53"/>
      <c r="P503" s="53"/>
      <c r="Q503" s="53"/>
      <c r="R503" s="53"/>
      <c r="S503" s="53"/>
      <c r="T503" s="53"/>
      <c r="U503" s="53"/>
      <c r="V503" s="53"/>
      <c r="W503" s="53"/>
    </row>
    <row r="504" spans="6:23" s="36" customFormat="1" x14ac:dyDescent="0.2">
      <c r="F504" s="53"/>
      <c r="G504" s="53"/>
      <c r="H504" s="53"/>
      <c r="P504" s="53"/>
      <c r="Q504" s="53"/>
      <c r="R504" s="53"/>
      <c r="S504" s="53"/>
      <c r="T504" s="53"/>
      <c r="U504" s="53"/>
      <c r="V504" s="53"/>
      <c r="W504" s="53"/>
    </row>
    <row r="505" spans="6:23" s="36" customFormat="1" x14ac:dyDescent="0.2">
      <c r="F505" s="53"/>
      <c r="G505" s="53"/>
      <c r="H505" s="53"/>
      <c r="P505" s="53"/>
      <c r="Q505" s="53"/>
      <c r="R505" s="53"/>
      <c r="S505" s="53"/>
      <c r="T505" s="53"/>
      <c r="U505" s="53"/>
      <c r="V505" s="53"/>
      <c r="W505" s="53"/>
    </row>
    <row r="506" spans="6:23" s="36" customFormat="1" x14ac:dyDescent="0.2">
      <c r="F506" s="53"/>
      <c r="G506" s="53"/>
      <c r="H506" s="53"/>
      <c r="P506" s="53"/>
      <c r="Q506" s="53"/>
      <c r="R506" s="53"/>
      <c r="S506" s="53"/>
      <c r="T506" s="53"/>
      <c r="U506" s="53"/>
      <c r="V506" s="53"/>
      <c r="W506" s="53"/>
    </row>
    <row r="507" spans="6:23" s="36" customFormat="1" x14ac:dyDescent="0.2">
      <c r="F507" s="53"/>
      <c r="G507" s="53"/>
      <c r="H507" s="53"/>
      <c r="P507" s="53"/>
      <c r="Q507" s="53"/>
      <c r="R507" s="53"/>
      <c r="S507" s="53"/>
      <c r="T507" s="53"/>
      <c r="U507" s="53"/>
      <c r="V507" s="53"/>
      <c r="W507" s="53"/>
    </row>
    <row r="508" spans="6:23" s="36" customFormat="1" x14ac:dyDescent="0.2">
      <c r="F508" s="53"/>
      <c r="G508" s="53"/>
      <c r="H508" s="53"/>
      <c r="P508" s="53"/>
      <c r="Q508" s="53"/>
      <c r="R508" s="53"/>
      <c r="S508" s="53"/>
      <c r="T508" s="53"/>
      <c r="U508" s="53"/>
      <c r="V508" s="53"/>
      <c r="W508" s="53"/>
    </row>
    <row r="509" spans="6:23" s="36" customFormat="1" x14ac:dyDescent="0.2">
      <c r="F509" s="53"/>
      <c r="G509" s="53"/>
      <c r="H509" s="53"/>
      <c r="P509" s="53"/>
      <c r="Q509" s="53"/>
      <c r="R509" s="53"/>
      <c r="S509" s="53"/>
      <c r="T509" s="53"/>
      <c r="U509" s="53"/>
      <c r="V509" s="53"/>
      <c r="W509" s="53"/>
    </row>
    <row r="510" spans="6:23" s="36" customFormat="1" x14ac:dyDescent="0.2">
      <c r="F510" s="53"/>
      <c r="G510" s="53"/>
      <c r="H510" s="53"/>
      <c r="P510" s="53"/>
      <c r="Q510" s="53"/>
      <c r="R510" s="53"/>
      <c r="S510" s="53"/>
      <c r="T510" s="53"/>
      <c r="U510" s="53"/>
      <c r="V510" s="53"/>
      <c r="W510" s="53"/>
    </row>
    <row r="511" spans="6:23" s="36" customFormat="1" x14ac:dyDescent="0.2">
      <c r="F511" s="53"/>
      <c r="G511" s="53"/>
      <c r="H511" s="53"/>
      <c r="P511" s="53"/>
      <c r="Q511" s="53"/>
      <c r="R511" s="53"/>
      <c r="S511" s="53"/>
      <c r="T511" s="53"/>
      <c r="U511" s="53"/>
      <c r="V511" s="53"/>
      <c r="W511" s="53"/>
    </row>
    <row r="512" spans="6:23" s="36" customFormat="1" x14ac:dyDescent="0.2">
      <c r="F512" s="53"/>
      <c r="G512" s="53"/>
      <c r="H512" s="53"/>
      <c r="P512" s="53"/>
      <c r="Q512" s="53"/>
      <c r="R512" s="53"/>
      <c r="S512" s="53"/>
      <c r="T512" s="53"/>
      <c r="U512" s="53"/>
      <c r="V512" s="53"/>
      <c r="W512" s="53"/>
    </row>
    <row r="513" spans="6:23" s="36" customFormat="1" x14ac:dyDescent="0.2">
      <c r="F513" s="53"/>
      <c r="G513" s="53"/>
      <c r="H513" s="53"/>
      <c r="P513" s="53"/>
      <c r="Q513" s="53"/>
      <c r="R513" s="53"/>
      <c r="S513" s="53"/>
      <c r="T513" s="53"/>
      <c r="U513" s="53"/>
      <c r="V513" s="53"/>
      <c r="W513" s="53"/>
    </row>
    <row r="514" spans="6:23" s="36" customFormat="1" x14ac:dyDescent="0.2">
      <c r="F514" s="53"/>
      <c r="G514" s="53"/>
      <c r="H514" s="53"/>
      <c r="P514" s="53"/>
      <c r="Q514" s="53"/>
      <c r="R514" s="53"/>
      <c r="S514" s="53"/>
      <c r="T514" s="53"/>
      <c r="U514" s="53"/>
      <c r="V514" s="53"/>
      <c r="W514" s="53"/>
    </row>
    <row r="515" spans="6:23" s="36" customFormat="1" x14ac:dyDescent="0.2">
      <c r="F515" s="53"/>
      <c r="G515" s="53"/>
      <c r="H515" s="53"/>
      <c r="P515" s="53"/>
      <c r="Q515" s="53"/>
      <c r="R515" s="53"/>
      <c r="S515" s="53"/>
      <c r="T515" s="53"/>
      <c r="U515" s="53"/>
      <c r="V515" s="53"/>
      <c r="W515" s="53"/>
    </row>
    <row r="516" spans="6:23" s="36" customFormat="1" x14ac:dyDescent="0.2">
      <c r="F516" s="53"/>
      <c r="G516" s="53"/>
      <c r="H516" s="53"/>
      <c r="P516" s="53"/>
      <c r="Q516" s="53"/>
      <c r="R516" s="53"/>
      <c r="S516" s="53"/>
      <c r="T516" s="53"/>
      <c r="U516" s="53"/>
      <c r="V516" s="53"/>
      <c r="W516" s="53"/>
    </row>
    <row r="517" spans="6:23" s="36" customFormat="1" x14ac:dyDescent="0.2">
      <c r="F517" s="53"/>
      <c r="G517" s="53"/>
      <c r="H517" s="53"/>
      <c r="P517" s="53"/>
      <c r="Q517" s="53"/>
      <c r="R517" s="53"/>
      <c r="S517" s="53"/>
      <c r="T517" s="53"/>
      <c r="U517" s="53"/>
      <c r="V517" s="53"/>
      <c r="W517" s="53"/>
    </row>
    <row r="518" spans="6:23" s="36" customFormat="1" x14ac:dyDescent="0.2">
      <c r="F518" s="53"/>
      <c r="G518" s="53"/>
      <c r="H518" s="53"/>
      <c r="P518" s="53"/>
      <c r="Q518" s="53"/>
      <c r="R518" s="53"/>
      <c r="S518" s="53"/>
      <c r="T518" s="53"/>
      <c r="U518" s="53"/>
      <c r="V518" s="53"/>
      <c r="W518" s="53"/>
    </row>
    <row r="519" spans="6:23" s="36" customFormat="1" x14ac:dyDescent="0.2">
      <c r="F519" s="53"/>
      <c r="G519" s="53"/>
      <c r="H519" s="53"/>
      <c r="P519" s="53"/>
      <c r="Q519" s="53"/>
      <c r="R519" s="53"/>
      <c r="S519" s="53"/>
      <c r="T519" s="53"/>
      <c r="U519" s="53"/>
      <c r="V519" s="53"/>
      <c r="W519" s="53"/>
    </row>
    <row r="520" spans="6:23" s="36" customFormat="1" x14ac:dyDescent="0.2">
      <c r="F520" s="53"/>
      <c r="G520" s="53"/>
      <c r="H520" s="53"/>
      <c r="P520" s="53"/>
      <c r="Q520" s="53"/>
      <c r="R520" s="53"/>
      <c r="S520" s="53"/>
      <c r="T520" s="53"/>
      <c r="U520" s="53"/>
      <c r="V520" s="53"/>
      <c r="W520" s="53"/>
    </row>
    <row r="521" spans="6:23" s="36" customFormat="1" x14ac:dyDescent="0.2">
      <c r="F521" s="53"/>
      <c r="G521" s="53"/>
      <c r="H521" s="53"/>
      <c r="P521" s="53"/>
      <c r="Q521" s="53"/>
      <c r="R521" s="53"/>
      <c r="S521" s="53"/>
      <c r="T521" s="53"/>
      <c r="U521" s="53"/>
      <c r="V521" s="53"/>
      <c r="W521" s="53"/>
    </row>
    <row r="522" spans="6:23" s="36" customFormat="1" x14ac:dyDescent="0.2">
      <c r="F522" s="53"/>
      <c r="G522" s="53"/>
      <c r="H522" s="53"/>
      <c r="P522" s="53"/>
      <c r="Q522" s="53"/>
      <c r="R522" s="53"/>
      <c r="S522" s="53"/>
      <c r="T522" s="53"/>
      <c r="U522" s="53"/>
      <c r="V522" s="53"/>
      <c r="W522" s="53"/>
    </row>
    <row r="523" spans="6:23" s="36" customFormat="1" x14ac:dyDescent="0.2">
      <c r="F523" s="53"/>
      <c r="G523" s="53"/>
      <c r="H523" s="53"/>
      <c r="P523" s="53"/>
      <c r="Q523" s="53"/>
      <c r="R523" s="53"/>
      <c r="S523" s="53"/>
      <c r="T523" s="53"/>
      <c r="U523" s="53"/>
      <c r="V523" s="53"/>
      <c r="W523" s="53"/>
    </row>
    <row r="524" spans="6:23" s="36" customFormat="1" x14ac:dyDescent="0.2">
      <c r="F524" s="53"/>
      <c r="G524" s="53"/>
      <c r="H524" s="53"/>
      <c r="P524" s="53"/>
      <c r="Q524" s="53"/>
      <c r="R524" s="53"/>
      <c r="S524" s="53"/>
      <c r="T524" s="53"/>
      <c r="U524" s="53"/>
      <c r="V524" s="53"/>
      <c r="W524" s="53"/>
    </row>
    <row r="525" spans="6:23" s="36" customFormat="1" x14ac:dyDescent="0.2">
      <c r="F525" s="53"/>
      <c r="G525" s="53"/>
      <c r="H525" s="53"/>
      <c r="P525" s="53"/>
      <c r="Q525" s="53"/>
      <c r="R525" s="53"/>
      <c r="S525" s="53"/>
      <c r="T525" s="53"/>
      <c r="U525" s="53"/>
      <c r="V525" s="53"/>
      <c r="W525" s="53"/>
    </row>
    <row r="526" spans="6:23" s="36" customFormat="1" x14ac:dyDescent="0.2">
      <c r="F526" s="53"/>
      <c r="G526" s="53"/>
      <c r="H526" s="53"/>
      <c r="P526" s="53"/>
      <c r="Q526" s="53"/>
      <c r="R526" s="53"/>
      <c r="S526" s="53"/>
      <c r="T526" s="53"/>
      <c r="U526" s="53"/>
      <c r="V526" s="53"/>
      <c r="W526" s="53"/>
    </row>
    <row r="527" spans="6:23" s="36" customFormat="1" x14ac:dyDescent="0.2">
      <c r="F527" s="53"/>
      <c r="G527" s="53"/>
      <c r="H527" s="53"/>
      <c r="P527" s="53"/>
      <c r="Q527" s="53"/>
      <c r="R527" s="53"/>
      <c r="S527" s="53"/>
      <c r="T527" s="53"/>
      <c r="U527" s="53"/>
      <c r="V527" s="53"/>
      <c r="W527" s="53"/>
    </row>
    <row r="528" spans="6:23" s="36" customFormat="1" x14ac:dyDescent="0.2">
      <c r="F528" s="53"/>
      <c r="G528" s="53"/>
      <c r="H528" s="53"/>
      <c r="P528" s="53"/>
      <c r="Q528" s="53"/>
      <c r="R528" s="53"/>
      <c r="S528" s="53"/>
      <c r="T528" s="53"/>
      <c r="U528" s="53"/>
      <c r="V528" s="53"/>
      <c r="W528" s="53"/>
    </row>
    <row r="529" spans="6:23" s="36" customFormat="1" x14ac:dyDescent="0.2">
      <c r="F529" s="53"/>
      <c r="G529" s="53"/>
      <c r="H529" s="53"/>
      <c r="P529" s="53"/>
      <c r="Q529" s="53"/>
      <c r="R529" s="53"/>
      <c r="S529" s="53"/>
      <c r="T529" s="53"/>
      <c r="U529" s="53"/>
      <c r="V529" s="53"/>
      <c r="W529" s="53"/>
    </row>
    <row r="530" spans="6:23" s="36" customFormat="1" x14ac:dyDescent="0.2">
      <c r="F530" s="53"/>
      <c r="G530" s="53"/>
      <c r="H530" s="53"/>
      <c r="P530" s="53"/>
      <c r="Q530" s="53"/>
      <c r="R530" s="53"/>
      <c r="S530" s="53"/>
      <c r="T530" s="53"/>
      <c r="U530" s="53"/>
      <c r="V530" s="53"/>
      <c r="W530" s="53"/>
    </row>
    <row r="531" spans="6:23" s="36" customFormat="1" x14ac:dyDescent="0.2">
      <c r="F531" s="53"/>
      <c r="G531" s="53"/>
      <c r="H531" s="53"/>
      <c r="P531" s="53"/>
      <c r="Q531" s="53"/>
      <c r="R531" s="53"/>
      <c r="S531" s="53"/>
      <c r="T531" s="53"/>
      <c r="U531" s="53"/>
      <c r="V531" s="53"/>
      <c r="W531" s="53"/>
    </row>
    <row r="532" spans="6:23" s="36" customFormat="1" x14ac:dyDescent="0.2">
      <c r="F532" s="53"/>
      <c r="G532" s="53"/>
      <c r="H532" s="53"/>
      <c r="P532" s="53"/>
      <c r="Q532" s="53"/>
      <c r="R532" s="53"/>
      <c r="S532" s="53"/>
      <c r="T532" s="53"/>
      <c r="U532" s="53"/>
      <c r="V532" s="53"/>
      <c r="W532" s="53"/>
    </row>
    <row r="533" spans="6:23" s="36" customFormat="1" x14ac:dyDescent="0.2">
      <c r="F533" s="53"/>
      <c r="G533" s="53"/>
      <c r="H533" s="53"/>
      <c r="P533" s="53"/>
      <c r="Q533" s="53"/>
      <c r="R533" s="53"/>
      <c r="S533" s="53"/>
      <c r="T533" s="53"/>
      <c r="U533" s="53"/>
      <c r="V533" s="53"/>
      <c r="W533" s="53"/>
    </row>
    <row r="534" spans="6:23" s="36" customFormat="1" x14ac:dyDescent="0.2">
      <c r="F534" s="53"/>
      <c r="G534" s="53"/>
      <c r="H534" s="53"/>
      <c r="P534" s="53"/>
      <c r="Q534" s="53"/>
      <c r="R534" s="53"/>
      <c r="S534" s="53"/>
      <c r="T534" s="53"/>
      <c r="U534" s="53"/>
      <c r="V534" s="53"/>
      <c r="W534" s="53"/>
    </row>
    <row r="535" spans="6:23" s="36" customFormat="1" x14ac:dyDescent="0.2">
      <c r="F535" s="53"/>
      <c r="G535" s="53"/>
      <c r="H535" s="53"/>
      <c r="P535" s="53"/>
      <c r="Q535" s="53"/>
      <c r="R535" s="53"/>
      <c r="S535" s="53"/>
      <c r="T535" s="53"/>
      <c r="U535" s="53"/>
      <c r="V535" s="53"/>
      <c r="W535" s="53"/>
    </row>
    <row r="536" spans="6:23" s="36" customFormat="1" x14ac:dyDescent="0.2">
      <c r="F536" s="53"/>
      <c r="G536" s="53"/>
      <c r="H536" s="53"/>
      <c r="P536" s="53"/>
      <c r="Q536" s="53"/>
      <c r="R536" s="53"/>
      <c r="S536" s="53"/>
      <c r="T536" s="53"/>
      <c r="U536" s="53"/>
      <c r="V536" s="53"/>
      <c r="W536" s="53"/>
    </row>
    <row r="537" spans="6:23" s="36" customFormat="1" x14ac:dyDescent="0.2">
      <c r="F537" s="53"/>
      <c r="G537" s="53"/>
      <c r="H537" s="53"/>
      <c r="P537" s="53"/>
      <c r="Q537" s="53"/>
      <c r="R537" s="53"/>
      <c r="S537" s="53"/>
      <c r="T537" s="53"/>
      <c r="U537" s="53"/>
      <c r="V537" s="53"/>
      <c r="W537" s="53"/>
    </row>
    <row r="538" spans="6:23" s="36" customFormat="1" x14ac:dyDescent="0.2">
      <c r="F538" s="53"/>
      <c r="G538" s="53"/>
      <c r="H538" s="53"/>
      <c r="P538" s="53"/>
      <c r="Q538" s="53"/>
      <c r="R538" s="53"/>
      <c r="S538" s="53"/>
      <c r="T538" s="53"/>
      <c r="U538" s="53"/>
      <c r="V538" s="53"/>
      <c r="W538" s="53"/>
    </row>
    <row r="539" spans="6:23" s="36" customFormat="1" x14ac:dyDescent="0.2">
      <c r="F539" s="53"/>
      <c r="G539" s="53"/>
      <c r="H539" s="53"/>
      <c r="P539" s="53"/>
      <c r="Q539" s="53"/>
      <c r="R539" s="53"/>
      <c r="S539" s="53"/>
      <c r="T539" s="53"/>
      <c r="U539" s="53"/>
      <c r="V539" s="53"/>
      <c r="W539" s="53"/>
    </row>
    <row r="540" spans="6:23" s="36" customFormat="1" x14ac:dyDescent="0.2">
      <c r="F540" s="53"/>
      <c r="G540" s="53"/>
      <c r="H540" s="53"/>
      <c r="P540" s="53"/>
      <c r="Q540" s="53"/>
      <c r="R540" s="53"/>
      <c r="S540" s="53"/>
      <c r="T540" s="53"/>
      <c r="U540" s="53"/>
      <c r="V540" s="53"/>
      <c r="W540" s="53"/>
    </row>
    <row r="541" spans="6:23" s="36" customFormat="1" x14ac:dyDescent="0.2">
      <c r="F541" s="53"/>
      <c r="G541" s="53"/>
      <c r="H541" s="53"/>
      <c r="P541" s="53"/>
      <c r="Q541" s="53"/>
      <c r="R541" s="53"/>
      <c r="S541" s="53"/>
      <c r="T541" s="53"/>
      <c r="U541" s="53"/>
      <c r="V541" s="53"/>
      <c r="W541" s="53"/>
    </row>
    <row r="542" spans="6:23" s="36" customFormat="1" x14ac:dyDescent="0.2">
      <c r="F542" s="53"/>
      <c r="G542" s="53"/>
      <c r="H542" s="53"/>
      <c r="P542" s="53"/>
      <c r="Q542" s="53"/>
      <c r="R542" s="53"/>
      <c r="S542" s="53"/>
      <c r="T542" s="53"/>
      <c r="U542" s="53"/>
      <c r="V542" s="53"/>
      <c r="W542" s="53"/>
    </row>
    <row r="543" spans="6:23" s="36" customFormat="1" x14ac:dyDescent="0.2">
      <c r="F543" s="53"/>
      <c r="G543" s="53"/>
      <c r="H543" s="53"/>
      <c r="P543" s="53"/>
      <c r="Q543" s="53"/>
      <c r="R543" s="53"/>
      <c r="S543" s="53"/>
      <c r="T543" s="53"/>
      <c r="U543" s="53"/>
      <c r="V543" s="53"/>
      <c r="W543" s="53"/>
    </row>
    <row r="544" spans="6:23" s="36" customFormat="1" x14ac:dyDescent="0.2">
      <c r="F544" s="53"/>
      <c r="G544" s="53"/>
      <c r="H544" s="53"/>
      <c r="P544" s="53"/>
      <c r="Q544" s="53"/>
      <c r="R544" s="53"/>
      <c r="S544" s="53"/>
      <c r="T544" s="53"/>
      <c r="U544" s="53"/>
      <c r="V544" s="53"/>
      <c r="W544" s="53"/>
    </row>
    <row r="545" spans="6:23" s="36" customFormat="1" x14ac:dyDescent="0.2">
      <c r="F545" s="53"/>
      <c r="G545" s="53"/>
      <c r="H545" s="53"/>
      <c r="P545" s="53"/>
      <c r="Q545" s="53"/>
      <c r="R545" s="53"/>
      <c r="S545" s="53"/>
      <c r="T545" s="53"/>
      <c r="U545" s="53"/>
      <c r="V545" s="53"/>
      <c r="W545" s="53"/>
    </row>
    <row r="546" spans="6:23" s="36" customFormat="1" x14ac:dyDescent="0.2">
      <c r="F546" s="53"/>
      <c r="G546" s="53"/>
      <c r="H546" s="53"/>
      <c r="P546" s="53"/>
      <c r="Q546" s="53"/>
      <c r="R546" s="53"/>
      <c r="S546" s="53"/>
      <c r="T546" s="53"/>
      <c r="U546" s="53"/>
      <c r="V546" s="53"/>
      <c r="W546" s="53"/>
    </row>
    <row r="547" spans="6:23" s="36" customFormat="1" x14ac:dyDescent="0.2">
      <c r="F547" s="53"/>
      <c r="G547" s="53"/>
      <c r="H547" s="53"/>
      <c r="P547" s="53"/>
      <c r="Q547" s="53"/>
      <c r="R547" s="53"/>
      <c r="S547" s="53"/>
      <c r="T547" s="53"/>
      <c r="U547" s="53"/>
      <c r="V547" s="53"/>
      <c r="W547" s="53"/>
    </row>
  </sheetData>
  <autoFilter ref="A3:K7" xr:uid="{00000000-0009-0000-0000-000004000000}"/>
  <phoneticPr fontId="2" type="noConversion"/>
  <dataValidations count="3">
    <dataValidation type="list" allowBlank="1" showInputMessage="1" showErrorMessage="1" sqref="H4:H11" xr:uid="{00000000-0002-0000-0400-000000000000}">
      <formula1>$A$116:$A$119</formula1>
    </dataValidation>
    <dataValidation type="list" allowBlank="1" showInputMessage="1" showErrorMessage="1" sqref="A4:A11" xr:uid="{00000000-0002-0000-0400-000002000000}">
      <formula1>$A$86:$A$108</formula1>
    </dataValidation>
    <dataValidation type="list" allowBlank="1" showInputMessage="1" showErrorMessage="1" sqref="D4" xr:uid="{00000000-0002-0000-0400-000004000000}">
      <formula1>$A$160:$A$253</formula1>
    </dataValidation>
  </dataValidations>
  <printOptions horizontalCentered="1"/>
  <pageMargins left="0.5" right="0.5" top="0.5" bottom="0.5" header="0" footer="0"/>
  <pageSetup paperSize="5" scale="5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550"/>
  <sheetViews>
    <sheetView showZeros="0" zoomScale="85" zoomScaleNormal="85" zoomScaleSheetLayoutView="100" workbookViewId="0">
      <pane xSplit="5" ySplit="3" topLeftCell="I4" activePane="bottomRight" state="frozen"/>
      <selection pane="topRight" activeCell="F1" sqref="F1"/>
      <selection pane="bottomLeft" activeCell="A2" sqref="A2"/>
      <selection pane="bottomRight"/>
    </sheetView>
  </sheetViews>
  <sheetFormatPr defaultColWidth="14.28515625" defaultRowHeight="12.75" x14ac:dyDescent="0.2"/>
  <cols>
    <col min="1" max="1" width="3" style="1" customWidth="1"/>
    <col min="2" max="2" width="18.42578125" style="1" customWidth="1"/>
    <col min="3" max="3" width="9.5703125" style="1" customWidth="1"/>
    <col min="4" max="4" width="14.7109375" style="1" customWidth="1"/>
    <col min="5" max="5" width="16.28515625" style="1" customWidth="1"/>
    <col min="6" max="6" width="19" style="1" customWidth="1"/>
    <col min="7" max="9" width="16" style="1" customWidth="1"/>
    <col min="10" max="10" width="10.42578125" style="1" customWidth="1"/>
    <col min="11" max="11" width="10.140625" style="1" customWidth="1"/>
    <col min="12" max="13" width="13.42578125" style="1" customWidth="1"/>
    <col min="14" max="14" width="5.28515625" style="1" customWidth="1"/>
    <col min="15" max="15" width="5.7109375" style="1" customWidth="1"/>
    <col min="16" max="16" width="5.140625" style="1" customWidth="1"/>
    <col min="17" max="17" width="5.85546875" style="1" customWidth="1"/>
    <col min="18" max="18" width="7" style="1" customWidth="1"/>
    <col min="19" max="19" width="10.42578125" style="1" customWidth="1"/>
    <col min="20" max="20" width="6.7109375" style="1" customWidth="1"/>
    <col min="21" max="21" width="6.42578125" style="1" customWidth="1"/>
    <col min="22" max="22" width="9.7109375" style="1" customWidth="1"/>
    <col min="23" max="23" width="11.140625" style="1" customWidth="1"/>
    <col min="24" max="24" width="12.140625" style="79" customWidth="1"/>
    <col min="25" max="25" width="14.85546875" style="1" customWidth="1"/>
    <col min="26" max="27" width="10.85546875" style="1" customWidth="1"/>
    <col min="28" max="28" width="10.7109375" style="1" customWidth="1"/>
    <col min="29" max="29" width="10.28515625" style="1" customWidth="1"/>
    <col min="30" max="31" width="12.140625" style="79" customWidth="1"/>
    <col min="32" max="32" width="2.28515625" customWidth="1"/>
    <col min="33" max="33" width="13" customWidth="1"/>
    <col min="34" max="34" width="11.28515625" customWidth="1"/>
    <col min="35" max="35" width="2.28515625" customWidth="1"/>
    <col min="36" max="37" width="17.85546875" style="96" customWidth="1"/>
    <col min="38" max="39" width="13" style="96" customWidth="1"/>
    <col min="40" max="40" width="25.42578125" style="96" customWidth="1"/>
    <col min="41" max="51" width="14.28515625" style="96"/>
    <col min="52" max="16384" width="14.28515625" style="1"/>
  </cols>
  <sheetData>
    <row r="1" spans="1:51" ht="15.75" x14ac:dyDescent="0.25">
      <c r="A1" s="180" t="s">
        <v>198</v>
      </c>
      <c r="B1" s="160">
        <f>'Cover Sheet'!B5:C5</f>
        <v>0</v>
      </c>
      <c r="C1" s="161"/>
      <c r="D1" s="146"/>
      <c r="E1" s="146"/>
      <c r="F1" s="146"/>
      <c r="G1" s="181" t="s">
        <v>320</v>
      </c>
      <c r="H1" s="162">
        <f>'Cover Sheet'!G5</f>
        <v>0</v>
      </c>
      <c r="I1" s="163">
        <f>'Cover Sheet'!H5</f>
        <v>0</v>
      </c>
      <c r="W1" s="79"/>
      <c r="X1" s="1"/>
      <c r="AC1" s="79"/>
      <c r="AE1"/>
      <c r="AI1" s="96"/>
      <c r="AY1" s="1"/>
    </row>
    <row r="2" spans="1:51" s="101" customFormat="1" ht="102" x14ac:dyDescent="0.2">
      <c r="M2" s="102"/>
      <c r="N2" s="72"/>
      <c r="O2" s="72"/>
      <c r="P2" s="72"/>
      <c r="Q2" s="72"/>
      <c r="R2" s="72" t="s">
        <v>193</v>
      </c>
      <c r="S2" s="72"/>
      <c r="T2" s="72"/>
      <c r="U2" s="72"/>
      <c r="V2" s="72"/>
      <c r="W2" s="103"/>
      <c r="Y2" s="102"/>
      <c r="Z2" s="73"/>
      <c r="AA2" s="73" t="s">
        <v>194</v>
      </c>
      <c r="AB2" s="74" t="s">
        <v>213</v>
      </c>
      <c r="AC2" s="104"/>
      <c r="AD2" s="103"/>
      <c r="AF2" s="109" t="s">
        <v>24</v>
      </c>
      <c r="AG2" s="110" t="s">
        <v>25</v>
      </c>
      <c r="AI2" s="102"/>
      <c r="AJ2" s="107" t="s">
        <v>30</v>
      </c>
      <c r="AK2" s="108" t="s">
        <v>29</v>
      </c>
      <c r="AL2" s="105"/>
    </row>
    <row r="3" spans="1:51" s="50" customFormat="1" ht="65.25" customHeight="1" x14ac:dyDescent="0.2">
      <c r="A3" s="54" t="s">
        <v>196</v>
      </c>
      <c r="B3" s="50" t="s">
        <v>221</v>
      </c>
      <c r="C3" s="50" t="s">
        <v>215</v>
      </c>
      <c r="D3" s="50" t="s">
        <v>220</v>
      </c>
      <c r="E3" s="50" t="s">
        <v>219</v>
      </c>
      <c r="F3" s="51" t="s">
        <v>204</v>
      </c>
      <c r="G3" s="51" t="s">
        <v>203</v>
      </c>
      <c r="H3" s="51" t="s">
        <v>28</v>
      </c>
      <c r="I3" s="50" t="s">
        <v>175</v>
      </c>
      <c r="J3" s="50" t="s">
        <v>218</v>
      </c>
      <c r="K3" s="50" t="s">
        <v>217</v>
      </c>
      <c r="L3" s="139" t="s">
        <v>296</v>
      </c>
      <c r="M3" s="67" t="s">
        <v>184</v>
      </c>
      <c r="N3" s="68" t="s">
        <v>185</v>
      </c>
      <c r="O3" s="68" t="s">
        <v>186</v>
      </c>
      <c r="P3" s="68" t="s">
        <v>187</v>
      </c>
      <c r="Q3" s="68" t="s">
        <v>188</v>
      </c>
      <c r="R3" s="68" t="s">
        <v>189</v>
      </c>
      <c r="S3" s="68" t="s">
        <v>190</v>
      </c>
      <c r="T3" s="68" t="s">
        <v>191</v>
      </c>
      <c r="U3" s="68" t="s">
        <v>192</v>
      </c>
      <c r="V3" s="68" t="s">
        <v>235</v>
      </c>
      <c r="W3" s="80" t="s">
        <v>195</v>
      </c>
      <c r="X3" s="65" t="s">
        <v>15</v>
      </c>
      <c r="Y3" s="67" t="s">
        <v>77</v>
      </c>
      <c r="Z3" s="68" t="s">
        <v>229</v>
      </c>
      <c r="AA3" s="68" t="s">
        <v>78</v>
      </c>
      <c r="AB3" s="68" t="s">
        <v>79</v>
      </c>
      <c r="AC3" s="82" t="s">
        <v>195</v>
      </c>
      <c r="AD3" s="80" t="s">
        <v>183</v>
      </c>
      <c r="AE3" s="65"/>
      <c r="AF3" s="67" t="s">
        <v>26</v>
      </c>
      <c r="AG3" s="69" t="s">
        <v>27</v>
      </c>
      <c r="AH3" s="66"/>
      <c r="AI3" s="67" t="s">
        <v>22</v>
      </c>
      <c r="AJ3" s="68" t="s">
        <v>23</v>
      </c>
      <c r="AK3" s="68" t="s">
        <v>20</v>
      </c>
      <c r="AL3" s="69" t="s">
        <v>21</v>
      </c>
      <c r="AM3" s="50" t="s">
        <v>171</v>
      </c>
    </row>
    <row r="4" spans="1:51" s="2" customFormat="1" x14ac:dyDescent="0.2">
      <c r="A4" s="64">
        <f>W4-AC4</f>
        <v>0</v>
      </c>
      <c r="F4" s="43"/>
      <c r="G4" s="43"/>
      <c r="H4" s="43"/>
      <c r="J4" s="41"/>
      <c r="K4" s="41"/>
      <c r="L4" s="41"/>
      <c r="W4" s="76">
        <f>SUM(M4:V4)</f>
        <v>0</v>
      </c>
      <c r="AC4" s="76">
        <f>SUM(Y4:AB4)</f>
        <v>0</v>
      </c>
      <c r="AD4" s="90" t="str">
        <f t="shared" ref="AD4:AD14" si="0">IF(ISERROR((AC4-AB4)/AC4),"",(AC4-AB4)/AC4)</f>
        <v/>
      </c>
      <c r="AI4" s="97"/>
      <c r="AJ4" s="97"/>
      <c r="AK4" s="97"/>
      <c r="AL4" s="97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</row>
    <row r="5" spans="1:51" s="2" customFormat="1" x14ac:dyDescent="0.2">
      <c r="A5" s="64">
        <f t="shared" ref="A5:A14" si="1">W5-AC5</f>
        <v>0</v>
      </c>
      <c r="F5" s="43"/>
      <c r="G5" s="43"/>
      <c r="H5" s="43"/>
      <c r="J5" s="41"/>
      <c r="K5" s="41"/>
      <c r="L5" s="41"/>
      <c r="W5" s="76">
        <f t="shared" ref="W5:W14" si="2">SUM(M5:V5)</f>
        <v>0</v>
      </c>
      <c r="AC5" s="76">
        <f t="shared" ref="AC5:AC14" si="3">SUM(Y5:AB5)</f>
        <v>0</v>
      </c>
      <c r="AD5" s="90" t="str">
        <f t="shared" si="0"/>
        <v/>
      </c>
      <c r="AI5" s="97"/>
      <c r="AJ5" s="97"/>
      <c r="AK5" s="97"/>
      <c r="AL5" s="97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</row>
    <row r="6" spans="1:51" s="2" customFormat="1" x14ac:dyDescent="0.2">
      <c r="A6" s="64">
        <f t="shared" si="1"/>
        <v>0</v>
      </c>
      <c r="F6" s="43"/>
      <c r="G6" s="43"/>
      <c r="H6" s="43"/>
      <c r="J6" s="41"/>
      <c r="K6" s="41"/>
      <c r="L6" s="41"/>
      <c r="W6" s="76">
        <f t="shared" si="2"/>
        <v>0</v>
      </c>
      <c r="AC6" s="76">
        <f t="shared" si="3"/>
        <v>0</v>
      </c>
      <c r="AD6" s="90" t="str">
        <f t="shared" si="0"/>
        <v/>
      </c>
      <c r="AI6" s="97"/>
      <c r="AJ6" s="97"/>
      <c r="AK6" s="97"/>
      <c r="AL6" s="97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</row>
    <row r="7" spans="1:51" s="2" customFormat="1" x14ac:dyDescent="0.2">
      <c r="A7" s="64">
        <f t="shared" si="1"/>
        <v>0</v>
      </c>
      <c r="F7" s="43"/>
      <c r="G7" s="43"/>
      <c r="H7" s="43"/>
      <c r="J7" s="41"/>
      <c r="K7" s="41"/>
      <c r="L7" s="41"/>
      <c r="W7" s="76">
        <f t="shared" si="2"/>
        <v>0</v>
      </c>
      <c r="AC7" s="76">
        <f t="shared" si="3"/>
        <v>0</v>
      </c>
      <c r="AD7" s="90" t="str">
        <f t="shared" si="0"/>
        <v/>
      </c>
      <c r="AI7" s="97"/>
      <c r="AJ7" s="97"/>
      <c r="AK7" s="97"/>
      <c r="AL7" s="97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</row>
    <row r="8" spans="1:51" s="2" customFormat="1" x14ac:dyDescent="0.2">
      <c r="A8" s="64">
        <f t="shared" si="1"/>
        <v>0</v>
      </c>
      <c r="F8" s="43"/>
      <c r="G8" s="43"/>
      <c r="H8" s="43"/>
      <c r="J8" s="41"/>
      <c r="K8" s="41"/>
      <c r="L8" s="41"/>
      <c r="W8" s="76">
        <f t="shared" si="2"/>
        <v>0</v>
      </c>
      <c r="AC8" s="76">
        <f t="shared" si="3"/>
        <v>0</v>
      </c>
      <c r="AD8" s="90" t="str">
        <f t="shared" si="0"/>
        <v/>
      </c>
      <c r="AI8" s="97"/>
      <c r="AJ8" s="97"/>
      <c r="AK8" s="97"/>
      <c r="AL8" s="97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1" s="2" customFormat="1" x14ac:dyDescent="0.2">
      <c r="A9" s="64">
        <f t="shared" si="1"/>
        <v>0</v>
      </c>
      <c r="F9" s="43"/>
      <c r="G9" s="43"/>
      <c r="H9" s="43"/>
      <c r="J9" s="41"/>
      <c r="K9" s="41"/>
      <c r="L9" s="41"/>
      <c r="W9" s="76">
        <f t="shared" si="2"/>
        <v>0</v>
      </c>
      <c r="AC9" s="76">
        <f t="shared" si="3"/>
        <v>0</v>
      </c>
      <c r="AD9" s="90" t="str">
        <f t="shared" si="0"/>
        <v/>
      </c>
      <c r="AI9" s="97"/>
      <c r="AJ9" s="97"/>
      <c r="AK9" s="97"/>
      <c r="AL9" s="97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1" s="2" customFormat="1" x14ac:dyDescent="0.2">
      <c r="A10" s="64">
        <f t="shared" si="1"/>
        <v>0</v>
      </c>
      <c r="F10" s="43"/>
      <c r="G10" s="43"/>
      <c r="H10" s="43"/>
      <c r="J10" s="41"/>
      <c r="K10" s="41"/>
      <c r="L10" s="41"/>
      <c r="W10" s="76">
        <f t="shared" si="2"/>
        <v>0</v>
      </c>
      <c r="AC10" s="76">
        <f t="shared" si="3"/>
        <v>0</v>
      </c>
      <c r="AD10" s="90" t="str">
        <f t="shared" si="0"/>
        <v/>
      </c>
      <c r="AI10" s="97"/>
      <c r="AJ10" s="97"/>
      <c r="AK10" s="97"/>
      <c r="AL10" s="97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1" s="2" customFormat="1" x14ac:dyDescent="0.2">
      <c r="A11" s="64">
        <f t="shared" si="1"/>
        <v>0</v>
      </c>
      <c r="F11" s="43"/>
      <c r="G11" s="43"/>
      <c r="H11" s="43"/>
      <c r="J11" s="41"/>
      <c r="K11" s="41"/>
      <c r="L11" s="41"/>
      <c r="W11" s="76">
        <f t="shared" si="2"/>
        <v>0</v>
      </c>
      <c r="AC11" s="76">
        <f t="shared" si="3"/>
        <v>0</v>
      </c>
      <c r="AD11" s="90" t="str">
        <f t="shared" si="0"/>
        <v/>
      </c>
      <c r="AI11" s="97"/>
      <c r="AJ11" s="97"/>
      <c r="AK11" s="97"/>
      <c r="AL11" s="97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1" s="2" customFormat="1" x14ac:dyDescent="0.2">
      <c r="A12" s="64">
        <f t="shared" si="1"/>
        <v>0</v>
      </c>
      <c r="F12" s="43"/>
      <c r="G12" s="43"/>
      <c r="H12" s="43"/>
      <c r="J12" s="41"/>
      <c r="K12" s="41"/>
      <c r="L12" s="41"/>
      <c r="W12" s="76">
        <f t="shared" si="2"/>
        <v>0</v>
      </c>
      <c r="AC12" s="76">
        <f t="shared" si="3"/>
        <v>0</v>
      </c>
      <c r="AD12" s="90" t="str">
        <f t="shared" si="0"/>
        <v/>
      </c>
      <c r="AI12" s="97"/>
      <c r="AJ12" s="97"/>
      <c r="AK12" s="97"/>
      <c r="AL12" s="97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1" s="2" customFormat="1" x14ac:dyDescent="0.2">
      <c r="A13" s="64">
        <f t="shared" si="1"/>
        <v>0</v>
      </c>
      <c r="F13" s="43"/>
      <c r="G13" s="43"/>
      <c r="H13" s="43"/>
      <c r="J13" s="41"/>
      <c r="K13" s="41"/>
      <c r="L13" s="41"/>
      <c r="W13" s="76">
        <f t="shared" si="2"/>
        <v>0</v>
      </c>
      <c r="AC13" s="76">
        <f t="shared" si="3"/>
        <v>0</v>
      </c>
      <c r="AD13" s="90" t="str">
        <f t="shared" si="0"/>
        <v/>
      </c>
      <c r="AI13" s="97"/>
      <c r="AJ13" s="97"/>
      <c r="AK13" s="97"/>
      <c r="AL13" s="97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1" s="2" customFormat="1" x14ac:dyDescent="0.2">
      <c r="A14" s="64">
        <f t="shared" si="1"/>
        <v>0</v>
      </c>
      <c r="F14" s="43"/>
      <c r="G14" s="43"/>
      <c r="H14" s="43"/>
      <c r="J14" s="41"/>
      <c r="K14" s="41"/>
      <c r="L14" s="41"/>
      <c r="W14" s="76">
        <f t="shared" si="2"/>
        <v>0</v>
      </c>
      <c r="AC14" s="76">
        <f t="shared" si="3"/>
        <v>0</v>
      </c>
      <c r="AD14" s="90" t="str">
        <f t="shared" si="0"/>
        <v/>
      </c>
      <c r="AI14" s="97"/>
      <c r="AJ14" s="97"/>
      <c r="AK14" s="97"/>
      <c r="AL14" s="97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1" s="46" customFormat="1" ht="13.5" thickBot="1" x14ac:dyDescent="0.25">
      <c r="A15" s="47"/>
      <c r="B15" s="47" t="s">
        <v>182</v>
      </c>
      <c r="C15" s="52"/>
      <c r="D15" s="47" t="s">
        <v>180</v>
      </c>
      <c r="E15" s="48">
        <f>SUBTOTAL(9,E4:E14)</f>
        <v>0</v>
      </c>
      <c r="F15" s="49">
        <f>SUBTOTAL(9,F3:F14)</f>
        <v>0</v>
      </c>
      <c r="G15" s="49">
        <f>SUBTOTAL(9,G3:G14)</f>
        <v>0</v>
      </c>
      <c r="H15" s="49">
        <f>SUBTOTAL(9,H3:H14)</f>
        <v>0</v>
      </c>
      <c r="I15" s="48"/>
      <c r="J15" s="48"/>
      <c r="K15" s="48"/>
      <c r="L15" s="48"/>
      <c r="M15" s="48">
        <f t="shared" ref="M15:W15" si="4">SUBTOTAL(9,M3:M14)</f>
        <v>0</v>
      </c>
      <c r="N15" s="48">
        <f t="shared" si="4"/>
        <v>0</v>
      </c>
      <c r="O15" s="48">
        <f t="shared" si="4"/>
        <v>0</v>
      </c>
      <c r="P15" s="48">
        <f t="shared" si="4"/>
        <v>0</v>
      </c>
      <c r="Q15" s="48">
        <f t="shared" si="4"/>
        <v>0</v>
      </c>
      <c r="R15" s="48">
        <f t="shared" si="4"/>
        <v>0</v>
      </c>
      <c r="S15" s="48">
        <f t="shared" si="4"/>
        <v>0</v>
      </c>
      <c r="T15" s="48">
        <f t="shared" si="4"/>
        <v>0</v>
      </c>
      <c r="U15" s="48">
        <f t="shared" si="4"/>
        <v>0</v>
      </c>
      <c r="V15" s="48">
        <f t="shared" si="4"/>
        <v>0</v>
      </c>
      <c r="W15" s="48">
        <f t="shared" si="4"/>
        <v>0</v>
      </c>
      <c r="X15" s="48">
        <f t="shared" ref="X15:AC15" si="5">SUBTOTAL(9,X3:X14)</f>
        <v>0</v>
      </c>
      <c r="Y15" s="48">
        <f t="shared" si="5"/>
        <v>0</v>
      </c>
      <c r="Z15" s="48">
        <f t="shared" si="5"/>
        <v>0</v>
      </c>
      <c r="AA15" s="48">
        <f t="shared" si="5"/>
        <v>0</v>
      </c>
      <c r="AB15" s="48">
        <f t="shared" si="5"/>
        <v>0</v>
      </c>
      <c r="AC15" s="48">
        <f t="shared" si="5"/>
        <v>0</v>
      </c>
      <c r="AD15" s="77"/>
      <c r="AI15" s="57"/>
      <c r="AJ15" s="57"/>
      <c r="AK15" s="57"/>
      <c r="AL15" s="57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</row>
    <row r="16" spans="1:51" s="36" customFormat="1" ht="13.5" thickTop="1" x14ac:dyDescent="0.2">
      <c r="G16" s="53"/>
      <c r="H16" s="53"/>
      <c r="I16" s="53"/>
      <c r="S16" s="53"/>
      <c r="X16" s="78"/>
      <c r="AD16" s="78"/>
      <c r="AE16" s="78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</row>
    <row r="17" spans="2:51" s="36" customFormat="1" ht="38.25" customHeight="1" x14ac:dyDescent="0.2">
      <c r="B17" s="210" t="s">
        <v>75</v>
      </c>
      <c r="C17" s="210"/>
      <c r="D17" s="210"/>
      <c r="E17" s="210"/>
      <c r="G17" s="53"/>
      <c r="H17" s="53"/>
      <c r="I17" s="53"/>
      <c r="S17" s="53"/>
      <c r="X17" s="78"/>
      <c r="AD17" s="78"/>
      <c r="AE17" s="78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</row>
    <row r="18" spans="2:51" s="36" customFormat="1" x14ac:dyDescent="0.2">
      <c r="X18" s="78"/>
      <c r="AD18" s="78"/>
      <c r="AE18" s="78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</row>
    <row r="19" spans="2:51" s="36" customFormat="1" x14ac:dyDescent="0.2">
      <c r="X19" s="78"/>
      <c r="AD19" s="78"/>
      <c r="AE19" s="78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</row>
    <row r="20" spans="2:51" s="36" customFormat="1" x14ac:dyDescent="0.2">
      <c r="X20" s="78"/>
      <c r="AD20" s="78"/>
      <c r="AE20" s="78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</row>
    <row r="21" spans="2:51" s="36" customFormat="1" x14ac:dyDescent="0.2">
      <c r="X21" s="78"/>
      <c r="AD21" s="78"/>
      <c r="AE21" s="78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</row>
    <row r="22" spans="2:51" s="36" customFormat="1" x14ac:dyDescent="0.2">
      <c r="X22" s="78"/>
      <c r="AD22" s="78"/>
      <c r="AE22" s="78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</row>
    <row r="23" spans="2:51" s="36" customFormat="1" x14ac:dyDescent="0.2">
      <c r="X23" s="78"/>
      <c r="AD23" s="78"/>
      <c r="AE23" s="78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</row>
    <row r="24" spans="2:51" s="36" customFormat="1" x14ac:dyDescent="0.2">
      <c r="X24" s="78"/>
      <c r="AD24" s="78"/>
      <c r="AE24" s="78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</row>
    <row r="25" spans="2:51" s="36" customFormat="1" x14ac:dyDescent="0.2">
      <c r="X25" s="78"/>
      <c r="AD25" s="78"/>
      <c r="AE25" s="78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</row>
    <row r="26" spans="2:51" s="36" customFormat="1" x14ac:dyDescent="0.2">
      <c r="X26" s="78"/>
      <c r="AD26" s="78"/>
      <c r="AE26" s="78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</row>
    <row r="27" spans="2:51" s="36" customFormat="1" x14ac:dyDescent="0.2">
      <c r="X27" s="78"/>
      <c r="AD27" s="78"/>
      <c r="AE27" s="78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</row>
    <row r="28" spans="2:51" s="36" customFormat="1" x14ac:dyDescent="0.2">
      <c r="X28" s="78"/>
      <c r="AD28" s="78"/>
      <c r="AE28" s="78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</row>
    <row r="29" spans="2:51" s="36" customFormat="1" x14ac:dyDescent="0.2">
      <c r="X29" s="78"/>
      <c r="AD29" s="78"/>
      <c r="AE29" s="78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</row>
    <row r="30" spans="2:51" s="36" customFormat="1" x14ac:dyDescent="0.2">
      <c r="X30" s="78"/>
      <c r="AD30" s="78"/>
      <c r="AE30" s="78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</row>
    <row r="31" spans="2:51" s="36" customFormat="1" x14ac:dyDescent="0.2">
      <c r="X31" s="78"/>
      <c r="AD31" s="78"/>
      <c r="AE31" s="78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</row>
    <row r="32" spans="2:51" s="36" customFormat="1" x14ac:dyDescent="0.2">
      <c r="X32" s="78"/>
      <c r="AD32" s="78"/>
      <c r="AE32" s="78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</row>
    <row r="33" spans="2:51" s="36" customFormat="1" x14ac:dyDescent="0.2">
      <c r="X33" s="78"/>
      <c r="AD33" s="78"/>
      <c r="AE33" s="78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</row>
    <row r="34" spans="2:51" s="33" customFormat="1" x14ac:dyDescent="0.2">
      <c r="B34" s="34" t="s">
        <v>134</v>
      </c>
      <c r="X34" s="94"/>
      <c r="AD34" s="94"/>
      <c r="AE34" s="94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</row>
    <row r="35" spans="2:51" s="33" customFormat="1" x14ac:dyDescent="0.2">
      <c r="B35" s="33" t="s">
        <v>254</v>
      </c>
      <c r="X35" s="94"/>
      <c r="AD35" s="94"/>
      <c r="AE35" s="94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</row>
    <row r="36" spans="2:51" s="33" customFormat="1" x14ac:dyDescent="0.2">
      <c r="B36" s="33" t="s">
        <v>255</v>
      </c>
      <c r="X36" s="94"/>
      <c r="AD36" s="94"/>
      <c r="AE36" s="94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</row>
    <row r="37" spans="2:51" s="33" customFormat="1" x14ac:dyDescent="0.2">
      <c r="B37" s="33" t="s">
        <v>256</v>
      </c>
      <c r="X37" s="94"/>
      <c r="AD37" s="94"/>
      <c r="AE37" s="94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</row>
    <row r="38" spans="2:51" s="33" customFormat="1" x14ac:dyDescent="0.2">
      <c r="B38" s="33" t="s">
        <v>257</v>
      </c>
      <c r="X38" s="94"/>
      <c r="AD38" s="94"/>
      <c r="AE38" s="94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</row>
    <row r="39" spans="2:51" s="33" customFormat="1" x14ac:dyDescent="0.2">
      <c r="B39" s="33" t="s">
        <v>258</v>
      </c>
      <c r="X39" s="94"/>
      <c r="AD39" s="94"/>
      <c r="AE39" s="94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</row>
    <row r="40" spans="2:51" s="33" customFormat="1" x14ac:dyDescent="0.2">
      <c r="B40" s="33" t="s">
        <v>259</v>
      </c>
      <c r="X40" s="94"/>
      <c r="AD40" s="94"/>
      <c r="AE40" s="94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</row>
    <row r="41" spans="2:51" s="33" customFormat="1" x14ac:dyDescent="0.2">
      <c r="B41" s="33" t="s">
        <v>260</v>
      </c>
      <c r="X41" s="94"/>
      <c r="AD41" s="94"/>
      <c r="AE41" s="94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</row>
    <row r="42" spans="2:51" s="33" customFormat="1" x14ac:dyDescent="0.2">
      <c r="B42" s="33" t="s">
        <v>261</v>
      </c>
      <c r="X42" s="94"/>
      <c r="AD42" s="94"/>
      <c r="AE42" s="94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</row>
    <row r="43" spans="2:51" s="33" customFormat="1" x14ac:dyDescent="0.2">
      <c r="B43" s="33" t="s">
        <v>262</v>
      </c>
      <c r="X43" s="94"/>
      <c r="AD43" s="94"/>
      <c r="AE43" s="94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</row>
    <row r="44" spans="2:51" s="33" customFormat="1" x14ac:dyDescent="0.2">
      <c r="B44" s="33" t="s">
        <v>263</v>
      </c>
      <c r="X44" s="94"/>
      <c r="AD44" s="94"/>
      <c r="AE44" s="94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</row>
    <row r="45" spans="2:51" s="33" customFormat="1" x14ac:dyDescent="0.2">
      <c r="B45" s="33" t="s">
        <v>264</v>
      </c>
      <c r="X45" s="94"/>
      <c r="AD45" s="94"/>
      <c r="AE45" s="94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</row>
    <row r="46" spans="2:51" s="33" customFormat="1" x14ac:dyDescent="0.2">
      <c r="B46" s="33" t="s">
        <v>265</v>
      </c>
      <c r="X46" s="94"/>
      <c r="AD46" s="94"/>
      <c r="AE46" s="94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</row>
    <row r="47" spans="2:51" s="33" customFormat="1" x14ac:dyDescent="0.2">
      <c r="B47" s="33" t="s">
        <v>266</v>
      </c>
      <c r="X47" s="94"/>
      <c r="AD47" s="94"/>
      <c r="AE47" s="94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</row>
    <row r="48" spans="2:51" s="33" customFormat="1" x14ac:dyDescent="0.2">
      <c r="B48" s="33" t="s">
        <v>267</v>
      </c>
      <c r="X48" s="94"/>
      <c r="AD48" s="94"/>
      <c r="AE48" s="94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</row>
    <row r="49" spans="2:51" s="33" customFormat="1" x14ac:dyDescent="0.2">
      <c r="B49" s="33" t="s">
        <v>268</v>
      </c>
      <c r="X49" s="94"/>
      <c r="AD49" s="94"/>
      <c r="AE49" s="94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</row>
    <row r="50" spans="2:51" s="33" customFormat="1" x14ac:dyDescent="0.2">
      <c r="B50" s="33" t="s">
        <v>269</v>
      </c>
      <c r="X50" s="94"/>
      <c r="AD50" s="94"/>
      <c r="AE50" s="94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</row>
    <row r="51" spans="2:51" s="33" customFormat="1" x14ac:dyDescent="0.2">
      <c r="B51" s="33" t="s">
        <v>270</v>
      </c>
      <c r="X51" s="94"/>
      <c r="AD51" s="94"/>
      <c r="AE51" s="94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</row>
    <row r="52" spans="2:51" s="33" customFormat="1" x14ac:dyDescent="0.2">
      <c r="B52" s="33" t="s">
        <v>271</v>
      </c>
      <c r="X52" s="94"/>
      <c r="AD52" s="94"/>
      <c r="AE52" s="94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</row>
    <row r="53" spans="2:51" s="33" customFormat="1" x14ac:dyDescent="0.2">
      <c r="B53" s="33" t="s">
        <v>272</v>
      </c>
      <c r="X53" s="94"/>
      <c r="AD53" s="94"/>
      <c r="AE53" s="94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</row>
    <row r="54" spans="2:51" s="33" customFormat="1" x14ac:dyDescent="0.2">
      <c r="B54" s="33" t="s">
        <v>273</v>
      </c>
      <c r="X54" s="94"/>
      <c r="AD54" s="94"/>
      <c r="AE54" s="94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</row>
    <row r="55" spans="2:51" s="33" customFormat="1" x14ac:dyDescent="0.2">
      <c r="B55" s="33" t="s">
        <v>121</v>
      </c>
      <c r="X55" s="94"/>
      <c r="AD55" s="94"/>
      <c r="AE55" s="94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</row>
    <row r="56" spans="2:51" s="33" customFormat="1" x14ac:dyDescent="0.2">
      <c r="B56" s="33" t="s">
        <v>122</v>
      </c>
      <c r="X56" s="94"/>
      <c r="AD56" s="94"/>
      <c r="AE56" s="94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</row>
    <row r="57" spans="2:51" s="33" customFormat="1" x14ac:dyDescent="0.2">
      <c r="B57" s="33" t="s">
        <v>123</v>
      </c>
      <c r="X57" s="94"/>
      <c r="AD57" s="94"/>
      <c r="AE57" s="94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</row>
    <row r="58" spans="2:51" s="33" customFormat="1" x14ac:dyDescent="0.2">
      <c r="B58" s="33" t="s">
        <v>124</v>
      </c>
      <c r="X58" s="94"/>
      <c r="AD58" s="94"/>
      <c r="AE58" s="94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</row>
    <row r="59" spans="2:51" s="33" customFormat="1" x14ac:dyDescent="0.2">
      <c r="B59" s="33" t="s">
        <v>125</v>
      </c>
      <c r="X59" s="94"/>
      <c r="AD59" s="94"/>
      <c r="AE59" s="94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</row>
    <row r="60" spans="2:51" s="33" customFormat="1" x14ac:dyDescent="0.2">
      <c r="B60" s="33" t="s">
        <v>126</v>
      </c>
      <c r="X60" s="94"/>
      <c r="AD60" s="94"/>
      <c r="AE60" s="94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</row>
    <row r="61" spans="2:51" s="33" customFormat="1" x14ac:dyDescent="0.2">
      <c r="B61" s="33" t="s">
        <v>127</v>
      </c>
      <c r="X61" s="94"/>
      <c r="AD61" s="94"/>
      <c r="AE61" s="94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</row>
    <row r="62" spans="2:51" s="33" customFormat="1" x14ac:dyDescent="0.2">
      <c r="B62" s="33" t="s">
        <v>128</v>
      </c>
      <c r="X62" s="94"/>
      <c r="AD62" s="94"/>
      <c r="AE62" s="94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</row>
    <row r="63" spans="2:51" s="33" customFormat="1" x14ac:dyDescent="0.2">
      <c r="B63" s="33" t="s">
        <v>129</v>
      </c>
      <c r="X63" s="94"/>
      <c r="AD63" s="94"/>
      <c r="AE63" s="94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</row>
    <row r="64" spans="2:51" s="33" customFormat="1" x14ac:dyDescent="0.2">
      <c r="B64" s="33" t="s">
        <v>130</v>
      </c>
      <c r="X64" s="94"/>
      <c r="AD64" s="94"/>
      <c r="AE64" s="94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</row>
    <row r="65" spans="2:51" s="33" customFormat="1" x14ac:dyDescent="0.2">
      <c r="B65" s="33" t="s">
        <v>131</v>
      </c>
      <c r="X65" s="94"/>
      <c r="AD65" s="94"/>
      <c r="AE65" s="94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</row>
    <row r="66" spans="2:51" s="33" customFormat="1" x14ac:dyDescent="0.2">
      <c r="B66" s="33" t="s">
        <v>132</v>
      </c>
      <c r="X66" s="94"/>
      <c r="AD66" s="94"/>
      <c r="AE66" s="94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</row>
    <row r="67" spans="2:51" s="33" customFormat="1" x14ac:dyDescent="0.2">
      <c r="B67" s="33" t="s">
        <v>133</v>
      </c>
      <c r="X67" s="94"/>
      <c r="AD67" s="94"/>
      <c r="AE67" s="94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</row>
    <row r="68" spans="2:51" s="33" customFormat="1" x14ac:dyDescent="0.2">
      <c r="X68" s="94"/>
      <c r="AD68" s="94"/>
      <c r="AE68" s="94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</row>
    <row r="69" spans="2:51" s="33" customFormat="1" x14ac:dyDescent="0.2">
      <c r="B69" s="34" t="s">
        <v>135</v>
      </c>
      <c r="X69" s="94"/>
      <c r="AD69" s="94"/>
      <c r="AE69" s="94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</row>
    <row r="70" spans="2:51" s="33" customFormat="1" x14ac:dyDescent="0.2">
      <c r="B70" s="33" t="s">
        <v>136</v>
      </c>
      <c r="X70" s="94"/>
      <c r="AD70" s="94"/>
      <c r="AE70" s="94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</row>
    <row r="71" spans="2:51" s="33" customFormat="1" x14ac:dyDescent="0.2">
      <c r="B71" s="33" t="s">
        <v>137</v>
      </c>
      <c r="X71" s="94"/>
      <c r="AD71" s="94"/>
      <c r="AE71" s="94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</row>
    <row r="72" spans="2:51" s="33" customFormat="1" x14ac:dyDescent="0.2">
      <c r="B72" s="33" t="s">
        <v>138</v>
      </c>
      <c r="X72" s="94"/>
      <c r="AD72" s="94"/>
      <c r="AE72" s="94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</row>
    <row r="73" spans="2:51" s="33" customFormat="1" x14ac:dyDescent="0.2">
      <c r="B73" s="33" t="s">
        <v>139</v>
      </c>
      <c r="X73" s="94"/>
      <c r="AD73" s="94"/>
      <c r="AE73" s="94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</row>
    <row r="74" spans="2:51" s="33" customFormat="1" x14ac:dyDescent="0.2">
      <c r="X74" s="94"/>
      <c r="AD74" s="94"/>
      <c r="AE74" s="94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</row>
    <row r="75" spans="2:51" s="33" customFormat="1" x14ac:dyDescent="0.2">
      <c r="B75" s="34" t="s">
        <v>140</v>
      </c>
      <c r="X75" s="94"/>
      <c r="AD75" s="94"/>
      <c r="AE75" s="94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</row>
    <row r="76" spans="2:51" s="33" customFormat="1" x14ac:dyDescent="0.2">
      <c r="B76" s="35">
        <v>2012</v>
      </c>
      <c r="X76" s="94"/>
      <c r="AD76" s="94"/>
      <c r="AE76" s="94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</row>
    <row r="77" spans="2:51" s="33" customFormat="1" x14ac:dyDescent="0.2">
      <c r="B77" s="35">
        <v>2013</v>
      </c>
      <c r="X77" s="94"/>
      <c r="AD77" s="94"/>
      <c r="AE77" s="94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</row>
    <row r="78" spans="2:51" s="33" customFormat="1" x14ac:dyDescent="0.2">
      <c r="B78" s="35">
        <v>2014</v>
      </c>
      <c r="X78" s="94"/>
      <c r="AD78" s="94"/>
      <c r="AE78" s="94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</row>
    <row r="79" spans="2:51" s="33" customFormat="1" x14ac:dyDescent="0.2">
      <c r="B79" s="35">
        <v>2015</v>
      </c>
      <c r="X79" s="94"/>
      <c r="AD79" s="94"/>
      <c r="AE79" s="94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</row>
    <row r="80" spans="2:51" s="33" customFormat="1" x14ac:dyDescent="0.2">
      <c r="B80" s="35">
        <v>2016</v>
      </c>
      <c r="X80" s="94"/>
      <c r="AD80" s="94"/>
      <c r="AE80" s="94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</row>
    <row r="81" spans="2:51" s="33" customFormat="1" x14ac:dyDescent="0.2">
      <c r="B81" s="35">
        <v>2017</v>
      </c>
      <c r="X81" s="94"/>
      <c r="AD81" s="94"/>
      <c r="AE81" s="94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</row>
    <row r="82" spans="2:51" s="33" customFormat="1" x14ac:dyDescent="0.2">
      <c r="B82" s="35">
        <v>2018</v>
      </c>
      <c r="X82" s="94"/>
      <c r="AD82" s="94"/>
      <c r="AE82" s="94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</row>
    <row r="83" spans="2:51" s="33" customFormat="1" x14ac:dyDescent="0.2">
      <c r="B83" s="35">
        <v>2019</v>
      </c>
      <c r="X83" s="94"/>
      <c r="AD83" s="94"/>
      <c r="AE83" s="94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</row>
    <row r="84" spans="2:51" s="33" customFormat="1" x14ac:dyDescent="0.2">
      <c r="B84" s="35">
        <v>2020</v>
      </c>
      <c r="X84" s="94"/>
      <c r="AD84" s="94"/>
      <c r="AE84" s="94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</row>
    <row r="85" spans="2:51" s="33" customFormat="1" x14ac:dyDescent="0.2">
      <c r="B85" s="35">
        <v>2021</v>
      </c>
      <c r="X85" s="94"/>
      <c r="AD85" s="94"/>
      <c r="AE85" s="94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</row>
    <row r="86" spans="2:51" s="33" customFormat="1" x14ac:dyDescent="0.2">
      <c r="B86" s="35">
        <v>2022</v>
      </c>
      <c r="X86" s="94"/>
      <c r="AD86" s="94"/>
      <c r="AE86" s="94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</row>
    <row r="87" spans="2:51" s="33" customFormat="1" x14ac:dyDescent="0.2">
      <c r="X87" s="94"/>
      <c r="AD87" s="94"/>
      <c r="AE87" s="94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</row>
    <row r="88" spans="2:51" s="33" customFormat="1" x14ac:dyDescent="0.2">
      <c r="B88" s="34" t="s">
        <v>221</v>
      </c>
      <c r="X88" s="94"/>
      <c r="AD88" s="94"/>
      <c r="AE88" s="94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</row>
    <row r="89" spans="2:51" s="33" customFormat="1" x14ac:dyDescent="0.2">
      <c r="B89" s="35">
        <v>2000</v>
      </c>
      <c r="X89" s="94"/>
      <c r="AD89" s="94"/>
      <c r="AE89" s="94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</row>
    <row r="90" spans="2:51" s="33" customFormat="1" x14ac:dyDescent="0.2">
      <c r="B90" s="35">
        <v>2001</v>
      </c>
      <c r="X90" s="94"/>
      <c r="AD90" s="94"/>
      <c r="AE90" s="94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</row>
    <row r="91" spans="2:51" s="33" customFormat="1" x14ac:dyDescent="0.2">
      <c r="B91" s="35">
        <v>2002</v>
      </c>
      <c r="X91" s="94"/>
      <c r="AD91" s="94"/>
      <c r="AE91" s="94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</row>
    <row r="92" spans="2:51" s="33" customFormat="1" x14ac:dyDescent="0.2">
      <c r="B92" s="35">
        <v>2003</v>
      </c>
      <c r="X92" s="94"/>
      <c r="AD92" s="94"/>
      <c r="AE92" s="94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</row>
    <row r="93" spans="2:51" s="33" customFormat="1" x14ac:dyDescent="0.2">
      <c r="B93" s="35">
        <v>2004</v>
      </c>
      <c r="X93" s="94"/>
      <c r="AD93" s="94"/>
      <c r="AE93" s="94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</row>
    <row r="94" spans="2:51" s="33" customFormat="1" x14ac:dyDescent="0.2">
      <c r="B94" s="35">
        <v>2005</v>
      </c>
      <c r="X94" s="94"/>
      <c r="AD94" s="94"/>
      <c r="AE94" s="94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</row>
    <row r="95" spans="2:51" s="33" customFormat="1" x14ac:dyDescent="0.2">
      <c r="B95" s="35">
        <v>2006</v>
      </c>
      <c r="X95" s="94"/>
      <c r="AD95" s="94"/>
      <c r="AE95" s="94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</row>
    <row r="96" spans="2:51" s="33" customFormat="1" x14ac:dyDescent="0.2">
      <c r="B96" s="35">
        <v>2007</v>
      </c>
      <c r="X96" s="94"/>
      <c r="AD96" s="94"/>
      <c r="AE96" s="94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</row>
    <row r="97" spans="2:51" s="33" customFormat="1" x14ac:dyDescent="0.2">
      <c r="B97" s="35">
        <v>2008</v>
      </c>
      <c r="X97" s="94"/>
      <c r="AD97" s="94"/>
      <c r="AE97" s="94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</row>
    <row r="98" spans="2:51" s="33" customFormat="1" x14ac:dyDescent="0.2">
      <c r="B98" s="35">
        <v>2009</v>
      </c>
      <c r="X98" s="94"/>
      <c r="AD98" s="94"/>
      <c r="AE98" s="94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</row>
    <row r="99" spans="2:51" s="33" customFormat="1" x14ac:dyDescent="0.2">
      <c r="B99" s="35">
        <v>2010</v>
      </c>
      <c r="X99" s="94"/>
      <c r="AD99" s="94"/>
      <c r="AE99" s="94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</row>
    <row r="100" spans="2:51" s="33" customFormat="1" x14ac:dyDescent="0.2">
      <c r="B100" s="35">
        <v>2011</v>
      </c>
      <c r="X100" s="94"/>
      <c r="AD100" s="94"/>
      <c r="AE100" s="94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</row>
    <row r="101" spans="2:51" s="33" customFormat="1" x14ac:dyDescent="0.2">
      <c r="B101" s="35">
        <v>2012</v>
      </c>
      <c r="X101" s="94"/>
      <c r="AD101" s="94"/>
      <c r="AE101" s="94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</row>
    <row r="102" spans="2:51" s="33" customFormat="1" x14ac:dyDescent="0.2">
      <c r="B102" s="35">
        <v>2013</v>
      </c>
      <c r="X102" s="94"/>
      <c r="AD102" s="94"/>
      <c r="AE102" s="94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</row>
    <row r="103" spans="2:51" s="33" customFormat="1" x14ac:dyDescent="0.2">
      <c r="B103" s="35">
        <v>2014</v>
      </c>
      <c r="X103" s="94"/>
      <c r="AD103" s="94"/>
      <c r="AE103" s="94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</row>
    <row r="104" spans="2:51" s="33" customFormat="1" x14ac:dyDescent="0.2">
      <c r="B104" s="35">
        <v>2015</v>
      </c>
      <c r="X104" s="94"/>
      <c r="AD104" s="94"/>
      <c r="AE104" s="94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</row>
    <row r="105" spans="2:51" s="33" customFormat="1" x14ac:dyDescent="0.2">
      <c r="B105" s="35">
        <v>2016</v>
      </c>
      <c r="X105" s="94"/>
      <c r="AD105" s="94"/>
      <c r="AE105" s="94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</row>
    <row r="106" spans="2:51" s="33" customFormat="1" x14ac:dyDescent="0.2">
      <c r="B106" s="35">
        <v>2017</v>
      </c>
      <c r="X106" s="94"/>
      <c r="AD106" s="94"/>
      <c r="AE106" s="94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</row>
    <row r="107" spans="2:51" s="33" customFormat="1" x14ac:dyDescent="0.2">
      <c r="B107" s="35">
        <v>2018</v>
      </c>
      <c r="X107" s="94"/>
      <c r="AD107" s="94"/>
      <c r="AE107" s="94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</row>
    <row r="108" spans="2:51" s="33" customFormat="1" x14ac:dyDescent="0.2">
      <c r="B108" s="35">
        <v>2019</v>
      </c>
      <c r="X108" s="94"/>
      <c r="AD108" s="94"/>
      <c r="AE108" s="94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</row>
    <row r="109" spans="2:51" s="33" customFormat="1" x14ac:dyDescent="0.2">
      <c r="B109" s="35">
        <v>2020</v>
      </c>
      <c r="X109" s="94"/>
      <c r="AD109" s="94"/>
      <c r="AE109" s="94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</row>
    <row r="110" spans="2:51" s="33" customFormat="1" x14ac:dyDescent="0.2">
      <c r="B110" s="35">
        <v>2021</v>
      </c>
      <c r="X110" s="94"/>
      <c r="AD110" s="94"/>
      <c r="AE110" s="94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</row>
    <row r="111" spans="2:51" s="33" customFormat="1" x14ac:dyDescent="0.2">
      <c r="B111" s="35">
        <v>2022</v>
      </c>
      <c r="X111" s="94"/>
      <c r="AD111" s="94"/>
      <c r="AE111" s="94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</row>
    <row r="112" spans="2:51" s="33" customFormat="1" x14ac:dyDescent="0.2">
      <c r="X112" s="94"/>
      <c r="AD112" s="94"/>
      <c r="AE112" s="94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</row>
    <row r="113" spans="2:51" s="33" customFormat="1" x14ac:dyDescent="0.2">
      <c r="B113" s="34" t="s">
        <v>172</v>
      </c>
      <c r="X113" s="94"/>
      <c r="AD113" s="94"/>
      <c r="AE113" s="94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</row>
    <row r="114" spans="2:51" s="33" customFormat="1" x14ac:dyDescent="0.2">
      <c r="B114" s="33" t="s">
        <v>173</v>
      </c>
      <c r="X114" s="94"/>
      <c r="AD114" s="94"/>
      <c r="AE114" s="94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</row>
    <row r="115" spans="2:51" s="33" customFormat="1" x14ac:dyDescent="0.2">
      <c r="B115" s="33" t="s">
        <v>174</v>
      </c>
      <c r="X115" s="94"/>
      <c r="AD115" s="94"/>
      <c r="AE115" s="94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</row>
    <row r="116" spans="2:51" s="33" customFormat="1" x14ac:dyDescent="0.2">
      <c r="X116" s="94"/>
      <c r="AD116" s="94"/>
      <c r="AE116" s="94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</row>
    <row r="117" spans="2:51" s="33" customFormat="1" x14ac:dyDescent="0.2">
      <c r="X117" s="94"/>
      <c r="AD117" s="94"/>
      <c r="AE117" s="94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</row>
    <row r="118" spans="2:51" s="33" customFormat="1" x14ac:dyDescent="0.2">
      <c r="B118" s="34" t="s">
        <v>223</v>
      </c>
      <c r="X118" s="94"/>
      <c r="AD118" s="94"/>
      <c r="AE118" s="94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</row>
    <row r="119" spans="2:51" s="33" customFormat="1" x14ac:dyDescent="0.2">
      <c r="B119" s="33" t="s">
        <v>142</v>
      </c>
      <c r="X119" s="94"/>
      <c r="AD119" s="94"/>
      <c r="AE119" s="94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</row>
    <row r="120" spans="2:51" s="33" customFormat="1" x14ac:dyDescent="0.2">
      <c r="B120" s="33" t="s">
        <v>143</v>
      </c>
      <c r="X120" s="94"/>
      <c r="AD120" s="94"/>
      <c r="AE120" s="94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</row>
    <row r="121" spans="2:51" s="33" customFormat="1" x14ac:dyDescent="0.2">
      <c r="B121" s="33" t="s">
        <v>144</v>
      </c>
      <c r="X121" s="94"/>
      <c r="AD121" s="94"/>
      <c r="AE121" s="94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</row>
    <row r="122" spans="2:51" s="33" customFormat="1" x14ac:dyDescent="0.2">
      <c r="B122" s="33" t="s">
        <v>145</v>
      </c>
      <c r="X122" s="94"/>
      <c r="AD122" s="94"/>
      <c r="AE122" s="94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</row>
    <row r="123" spans="2:51" s="33" customFormat="1" x14ac:dyDescent="0.2">
      <c r="X123" s="94"/>
      <c r="AD123" s="94"/>
      <c r="AE123" s="94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</row>
    <row r="124" spans="2:51" s="33" customFormat="1" x14ac:dyDescent="0.2">
      <c r="B124" s="34" t="s">
        <v>146</v>
      </c>
      <c r="X124" s="94"/>
      <c r="AD124" s="94"/>
      <c r="AE124" s="94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</row>
    <row r="125" spans="2:51" s="33" customFormat="1" x14ac:dyDescent="0.2">
      <c r="B125" s="33" t="s">
        <v>147</v>
      </c>
      <c r="X125" s="94"/>
      <c r="AD125" s="94"/>
      <c r="AE125" s="94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</row>
    <row r="126" spans="2:51" s="33" customFormat="1" x14ac:dyDescent="0.2">
      <c r="B126" s="33" t="s">
        <v>148</v>
      </c>
      <c r="X126" s="94"/>
      <c r="AD126" s="94"/>
      <c r="AE126" s="94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</row>
    <row r="127" spans="2:51" s="33" customFormat="1" x14ac:dyDescent="0.2">
      <c r="B127" s="33" t="s">
        <v>228</v>
      </c>
      <c r="X127" s="94"/>
      <c r="AD127" s="94"/>
      <c r="AE127" s="94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</row>
    <row r="128" spans="2:51" s="33" customFormat="1" x14ac:dyDescent="0.2">
      <c r="B128" s="33" t="s">
        <v>149</v>
      </c>
      <c r="X128" s="94"/>
      <c r="AD128" s="94"/>
      <c r="AE128" s="94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</row>
    <row r="129" spans="2:51" s="33" customFormat="1" x14ac:dyDescent="0.2">
      <c r="X129" s="94"/>
      <c r="AD129" s="94"/>
      <c r="AE129" s="94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</row>
    <row r="130" spans="2:51" s="33" customFormat="1" x14ac:dyDescent="0.2">
      <c r="B130" s="34" t="s">
        <v>150</v>
      </c>
      <c r="X130" s="94"/>
      <c r="AD130" s="94"/>
      <c r="AE130" s="94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</row>
    <row r="131" spans="2:51" s="33" customFormat="1" x14ac:dyDescent="0.2">
      <c r="B131" s="33" t="s">
        <v>231</v>
      </c>
      <c r="X131" s="94"/>
      <c r="AD131" s="94"/>
      <c r="AE131" s="94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</row>
    <row r="132" spans="2:51" s="33" customFormat="1" x14ac:dyDescent="0.2">
      <c r="B132" s="33" t="s">
        <v>232</v>
      </c>
      <c r="X132" s="94"/>
      <c r="AD132" s="94"/>
      <c r="AE132" s="94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</row>
    <row r="133" spans="2:51" s="33" customFormat="1" x14ac:dyDescent="0.2">
      <c r="B133" s="33" t="s">
        <v>233</v>
      </c>
      <c r="X133" s="94"/>
      <c r="AD133" s="94"/>
      <c r="AE133" s="94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</row>
    <row r="134" spans="2:51" s="33" customFormat="1" x14ac:dyDescent="0.2">
      <c r="B134" s="33" t="s">
        <v>234</v>
      </c>
      <c r="X134" s="94"/>
      <c r="AD134" s="94"/>
      <c r="AE134" s="94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</row>
    <row r="135" spans="2:51" s="33" customFormat="1" x14ac:dyDescent="0.2">
      <c r="B135" s="33" t="s">
        <v>151</v>
      </c>
      <c r="X135" s="94"/>
      <c r="AD135" s="94"/>
      <c r="AE135" s="94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</row>
    <row r="136" spans="2:51" s="33" customFormat="1" x14ac:dyDescent="0.2">
      <c r="X136" s="94"/>
      <c r="AD136" s="94"/>
      <c r="AE136" s="94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</row>
    <row r="137" spans="2:51" s="33" customFormat="1" x14ac:dyDescent="0.2">
      <c r="B137" s="34" t="s">
        <v>225</v>
      </c>
      <c r="X137" s="94"/>
      <c r="AD137" s="94"/>
      <c r="AE137" s="94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</row>
    <row r="138" spans="2:51" s="33" customFormat="1" x14ac:dyDescent="0.2">
      <c r="B138" s="33" t="s">
        <v>152</v>
      </c>
      <c r="X138" s="94"/>
      <c r="AD138" s="94"/>
      <c r="AE138" s="94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</row>
    <row r="139" spans="2:51" s="33" customFormat="1" x14ac:dyDescent="0.2">
      <c r="B139" s="33" t="s">
        <v>153</v>
      </c>
      <c r="X139" s="94"/>
      <c r="AD139" s="94"/>
      <c r="AE139" s="94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</row>
    <row r="140" spans="2:51" s="33" customFormat="1" x14ac:dyDescent="0.2">
      <c r="X140" s="94"/>
      <c r="AD140" s="94"/>
      <c r="AE140" s="94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</row>
    <row r="141" spans="2:51" s="33" customFormat="1" x14ac:dyDescent="0.2">
      <c r="B141" s="34" t="s">
        <v>212</v>
      </c>
      <c r="X141" s="94"/>
      <c r="AD141" s="94"/>
      <c r="AE141" s="94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</row>
    <row r="142" spans="2:51" s="33" customFormat="1" x14ac:dyDescent="0.2">
      <c r="B142" s="33" t="s">
        <v>152</v>
      </c>
      <c r="X142" s="94"/>
      <c r="AD142" s="94"/>
      <c r="AE142" s="94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</row>
    <row r="143" spans="2:51" s="33" customFormat="1" x14ac:dyDescent="0.2">
      <c r="B143" s="33" t="s">
        <v>153</v>
      </c>
      <c r="X143" s="94"/>
      <c r="AD143" s="94"/>
      <c r="AE143" s="94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</row>
    <row r="144" spans="2:51" s="33" customFormat="1" x14ac:dyDescent="0.2">
      <c r="X144" s="94"/>
      <c r="AD144" s="94"/>
      <c r="AE144" s="94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</row>
    <row r="145" spans="2:51" s="33" customFormat="1" x14ac:dyDescent="0.2">
      <c r="B145" s="34" t="s">
        <v>213</v>
      </c>
      <c r="X145" s="94"/>
      <c r="AD145" s="94"/>
      <c r="AE145" s="94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</row>
    <row r="146" spans="2:51" s="33" customFormat="1" x14ac:dyDescent="0.2">
      <c r="B146" s="33" t="s">
        <v>154</v>
      </c>
      <c r="X146" s="94"/>
      <c r="AD146" s="94"/>
      <c r="AE146" s="94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</row>
    <row r="147" spans="2:51" s="33" customFormat="1" x14ac:dyDescent="0.2">
      <c r="B147" s="33" t="s">
        <v>155</v>
      </c>
      <c r="X147" s="94"/>
      <c r="AD147" s="94"/>
      <c r="AE147" s="94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</row>
    <row r="148" spans="2:51" s="33" customFormat="1" x14ac:dyDescent="0.2">
      <c r="B148" s="33" t="s">
        <v>156</v>
      </c>
      <c r="X148" s="94"/>
      <c r="AD148" s="94"/>
      <c r="AE148" s="94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</row>
    <row r="149" spans="2:51" s="33" customFormat="1" x14ac:dyDescent="0.2">
      <c r="B149" s="33" t="s">
        <v>157</v>
      </c>
      <c r="X149" s="94"/>
      <c r="AD149" s="94"/>
      <c r="AE149" s="94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</row>
    <row r="150" spans="2:51" s="33" customFormat="1" x14ac:dyDescent="0.2">
      <c r="X150" s="94"/>
      <c r="AD150" s="94"/>
      <c r="AE150" s="94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</row>
    <row r="151" spans="2:51" s="33" customFormat="1" x14ac:dyDescent="0.2">
      <c r="B151" s="34" t="s">
        <v>224</v>
      </c>
      <c r="X151" s="94"/>
      <c r="AD151" s="94"/>
      <c r="AE151" s="94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</row>
    <row r="152" spans="2:51" s="33" customFormat="1" x14ac:dyDescent="0.2">
      <c r="B152" s="33" t="s">
        <v>158</v>
      </c>
      <c r="X152" s="94"/>
      <c r="AD152" s="94"/>
      <c r="AE152" s="94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</row>
    <row r="153" spans="2:51" s="33" customFormat="1" x14ac:dyDescent="0.2">
      <c r="B153" s="33" t="s">
        <v>159</v>
      </c>
      <c r="X153" s="94"/>
      <c r="AD153" s="94"/>
      <c r="AE153" s="94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</row>
    <row r="154" spans="2:51" s="33" customFormat="1" x14ac:dyDescent="0.2">
      <c r="B154" s="33" t="s">
        <v>160</v>
      </c>
      <c r="X154" s="94"/>
      <c r="AD154" s="94"/>
      <c r="AE154" s="94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</row>
    <row r="155" spans="2:51" s="33" customFormat="1" x14ac:dyDescent="0.2">
      <c r="B155" s="33" t="s">
        <v>161</v>
      </c>
      <c r="X155" s="94"/>
      <c r="AD155" s="94"/>
      <c r="AE155" s="94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</row>
    <row r="156" spans="2:51" s="33" customFormat="1" x14ac:dyDescent="0.2">
      <c r="B156" s="33" t="s">
        <v>162</v>
      </c>
      <c r="X156" s="94"/>
      <c r="AD156" s="94"/>
      <c r="AE156" s="94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</row>
    <row r="157" spans="2:51" s="33" customFormat="1" x14ac:dyDescent="0.2">
      <c r="B157" s="33" t="s">
        <v>163</v>
      </c>
      <c r="X157" s="94"/>
      <c r="AD157" s="94"/>
      <c r="AE157" s="94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</row>
    <row r="158" spans="2:51" s="33" customFormat="1" x14ac:dyDescent="0.2">
      <c r="B158" s="33" t="s">
        <v>164</v>
      </c>
      <c r="X158" s="94"/>
      <c r="AD158" s="94"/>
      <c r="AE158" s="94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</row>
    <row r="159" spans="2:51" s="33" customFormat="1" x14ac:dyDescent="0.2">
      <c r="B159" s="33" t="s">
        <v>165</v>
      </c>
      <c r="X159" s="94"/>
      <c r="AD159" s="94"/>
      <c r="AE159" s="94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</row>
    <row r="160" spans="2:51" s="33" customFormat="1" x14ac:dyDescent="0.2">
      <c r="B160" s="33" t="s">
        <v>166</v>
      </c>
      <c r="X160" s="94"/>
      <c r="AD160" s="94"/>
      <c r="AE160" s="94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</row>
    <row r="161" spans="2:51" s="33" customFormat="1" x14ac:dyDescent="0.2">
      <c r="X161" s="94"/>
      <c r="AD161" s="94"/>
      <c r="AE161" s="94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</row>
    <row r="162" spans="2:51" s="33" customFormat="1" x14ac:dyDescent="0.2">
      <c r="B162" s="34" t="s">
        <v>219</v>
      </c>
      <c r="X162" s="94"/>
      <c r="AD162" s="94"/>
      <c r="AE162" s="94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</row>
    <row r="163" spans="2:51" s="33" customFormat="1" x14ac:dyDescent="0.2">
      <c r="B163" s="92" t="s">
        <v>80</v>
      </c>
      <c r="X163" s="94"/>
      <c r="AD163" s="94"/>
      <c r="AE163" s="94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</row>
    <row r="164" spans="2:51" s="33" customFormat="1" x14ac:dyDescent="0.2">
      <c r="B164" s="92" t="s">
        <v>81</v>
      </c>
      <c r="X164" s="94"/>
      <c r="AD164" s="94"/>
      <c r="AE164" s="94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</row>
    <row r="165" spans="2:51" s="33" customFormat="1" x14ac:dyDescent="0.2">
      <c r="B165" s="92" t="s">
        <v>82</v>
      </c>
      <c r="X165" s="94"/>
      <c r="AD165" s="94"/>
      <c r="AE165" s="94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</row>
    <row r="166" spans="2:51" s="33" customFormat="1" x14ac:dyDescent="0.2">
      <c r="B166" s="92" t="s">
        <v>83</v>
      </c>
      <c r="X166" s="94"/>
      <c r="AD166" s="94"/>
      <c r="AE166" s="94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</row>
    <row r="167" spans="2:51" s="33" customFormat="1" x14ac:dyDescent="0.2">
      <c r="B167" s="92" t="s">
        <v>84</v>
      </c>
      <c r="X167" s="94"/>
      <c r="AD167" s="94"/>
      <c r="AE167" s="94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</row>
    <row r="168" spans="2:51" s="33" customFormat="1" x14ac:dyDescent="0.2">
      <c r="B168" s="92" t="s">
        <v>85</v>
      </c>
      <c r="X168" s="94"/>
      <c r="AD168" s="94"/>
      <c r="AE168" s="94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</row>
    <row r="169" spans="2:51" s="33" customFormat="1" x14ac:dyDescent="0.2">
      <c r="B169" s="92" t="s">
        <v>86</v>
      </c>
      <c r="X169" s="94"/>
      <c r="AD169" s="94"/>
      <c r="AE169" s="94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</row>
    <row r="170" spans="2:51" s="33" customFormat="1" x14ac:dyDescent="0.2">
      <c r="B170" s="92" t="s">
        <v>87</v>
      </c>
      <c r="X170" s="94"/>
      <c r="AD170" s="94"/>
      <c r="AE170" s="94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</row>
    <row r="171" spans="2:51" s="33" customFormat="1" x14ac:dyDescent="0.2">
      <c r="B171" s="92" t="s">
        <v>88</v>
      </c>
      <c r="X171" s="94"/>
      <c r="AD171" s="94"/>
      <c r="AE171" s="94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</row>
    <row r="172" spans="2:51" s="33" customFormat="1" x14ac:dyDescent="0.2">
      <c r="B172" s="92" t="s">
        <v>89</v>
      </c>
      <c r="X172" s="94"/>
      <c r="AD172" s="94"/>
      <c r="AE172" s="94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</row>
    <row r="173" spans="2:51" s="33" customFormat="1" x14ac:dyDescent="0.2">
      <c r="B173" s="92" t="s">
        <v>90</v>
      </c>
      <c r="X173" s="94"/>
      <c r="AD173" s="94"/>
      <c r="AE173" s="94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</row>
    <row r="174" spans="2:51" s="33" customFormat="1" x14ac:dyDescent="0.2">
      <c r="B174" s="92" t="s">
        <v>91</v>
      </c>
      <c r="X174" s="94"/>
      <c r="AD174" s="94"/>
      <c r="AE174" s="94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</row>
    <row r="175" spans="2:51" s="33" customFormat="1" x14ac:dyDescent="0.2">
      <c r="B175" s="92" t="s">
        <v>92</v>
      </c>
      <c r="X175" s="94"/>
      <c r="AD175" s="94"/>
      <c r="AE175" s="94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</row>
    <row r="176" spans="2:51" s="33" customFormat="1" x14ac:dyDescent="0.2">
      <c r="B176" s="92" t="s">
        <v>93</v>
      </c>
      <c r="X176" s="94"/>
      <c r="AD176" s="94"/>
      <c r="AE176" s="94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</row>
    <row r="177" spans="2:51" s="33" customFormat="1" x14ac:dyDescent="0.2">
      <c r="B177" s="92" t="s">
        <v>94</v>
      </c>
      <c r="X177" s="94"/>
      <c r="AD177" s="94"/>
      <c r="AE177" s="94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</row>
    <row r="178" spans="2:51" s="33" customFormat="1" x14ac:dyDescent="0.2">
      <c r="B178" s="92" t="s">
        <v>95</v>
      </c>
      <c r="X178" s="94"/>
      <c r="AD178" s="94"/>
      <c r="AE178" s="94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</row>
    <row r="179" spans="2:51" s="33" customFormat="1" x14ac:dyDescent="0.2">
      <c r="B179" s="92" t="s">
        <v>96</v>
      </c>
      <c r="X179" s="94"/>
      <c r="AD179" s="94"/>
      <c r="AE179" s="94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</row>
    <row r="180" spans="2:51" s="33" customFormat="1" x14ac:dyDescent="0.2">
      <c r="B180" s="92" t="s">
        <v>97</v>
      </c>
      <c r="X180" s="94"/>
      <c r="AD180" s="94"/>
      <c r="AE180" s="94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</row>
    <row r="181" spans="2:51" s="33" customFormat="1" x14ac:dyDescent="0.2">
      <c r="B181" s="92" t="s">
        <v>98</v>
      </c>
      <c r="X181" s="94"/>
      <c r="AD181" s="94"/>
      <c r="AE181" s="94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</row>
    <row r="182" spans="2:51" s="33" customFormat="1" x14ac:dyDescent="0.2">
      <c r="B182" s="92" t="s">
        <v>99</v>
      </c>
      <c r="X182" s="94"/>
      <c r="AD182" s="94"/>
      <c r="AE182" s="94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</row>
    <row r="183" spans="2:51" s="33" customFormat="1" x14ac:dyDescent="0.2">
      <c r="B183" s="92" t="s">
        <v>100</v>
      </c>
      <c r="X183" s="94"/>
      <c r="AD183" s="94"/>
      <c r="AE183" s="94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</row>
    <row r="184" spans="2:51" s="33" customFormat="1" x14ac:dyDescent="0.2">
      <c r="B184" s="92" t="s">
        <v>101</v>
      </c>
      <c r="X184" s="94"/>
      <c r="AD184" s="94"/>
      <c r="AE184" s="94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</row>
    <row r="185" spans="2:51" s="33" customFormat="1" x14ac:dyDescent="0.2">
      <c r="B185" s="92" t="s">
        <v>102</v>
      </c>
      <c r="X185" s="94"/>
      <c r="AD185" s="94"/>
      <c r="AE185" s="94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</row>
    <row r="186" spans="2:51" s="33" customFormat="1" x14ac:dyDescent="0.2">
      <c r="B186" s="92" t="s">
        <v>103</v>
      </c>
      <c r="X186" s="94"/>
      <c r="AD186" s="94"/>
      <c r="AE186" s="94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</row>
    <row r="187" spans="2:51" s="33" customFormat="1" x14ac:dyDescent="0.2">
      <c r="B187" s="92" t="s">
        <v>104</v>
      </c>
      <c r="X187" s="94"/>
      <c r="AD187" s="94"/>
      <c r="AE187" s="94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</row>
    <row r="188" spans="2:51" s="33" customFormat="1" x14ac:dyDescent="0.2">
      <c r="B188" s="92" t="s">
        <v>105</v>
      </c>
      <c r="X188" s="94"/>
      <c r="AD188" s="94"/>
      <c r="AE188" s="94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</row>
    <row r="189" spans="2:51" s="33" customFormat="1" x14ac:dyDescent="0.2">
      <c r="B189" s="92" t="s">
        <v>106</v>
      </c>
      <c r="X189" s="94"/>
      <c r="AD189" s="94"/>
      <c r="AE189" s="94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</row>
    <row r="190" spans="2:51" s="33" customFormat="1" x14ac:dyDescent="0.2">
      <c r="B190" s="92" t="s">
        <v>107</v>
      </c>
      <c r="X190" s="94"/>
      <c r="AD190" s="94"/>
      <c r="AE190" s="94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</row>
    <row r="191" spans="2:51" s="33" customFormat="1" x14ac:dyDescent="0.2">
      <c r="B191" s="92" t="s">
        <v>108</v>
      </c>
      <c r="X191" s="94"/>
      <c r="AD191" s="94"/>
      <c r="AE191" s="94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</row>
    <row r="192" spans="2:51" s="33" customFormat="1" x14ac:dyDescent="0.2">
      <c r="B192" s="92" t="s">
        <v>109</v>
      </c>
      <c r="X192" s="94"/>
      <c r="AD192" s="94"/>
      <c r="AE192" s="94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</row>
    <row r="193" spans="2:51" s="33" customFormat="1" x14ac:dyDescent="0.2">
      <c r="B193" s="92" t="s">
        <v>110</v>
      </c>
      <c r="X193" s="94"/>
      <c r="AD193" s="94"/>
      <c r="AE193" s="94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</row>
    <row r="194" spans="2:51" s="33" customFormat="1" x14ac:dyDescent="0.2">
      <c r="B194" s="92" t="s">
        <v>111</v>
      </c>
      <c r="X194" s="94"/>
      <c r="AD194" s="94"/>
      <c r="AE194" s="94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</row>
    <row r="195" spans="2:51" s="33" customFormat="1" x14ac:dyDescent="0.2">
      <c r="B195" s="92" t="s">
        <v>112</v>
      </c>
      <c r="X195" s="94"/>
      <c r="AD195" s="94"/>
      <c r="AE195" s="94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</row>
    <row r="196" spans="2:51" s="33" customFormat="1" x14ac:dyDescent="0.2">
      <c r="B196" s="92" t="s">
        <v>113</v>
      </c>
      <c r="X196" s="94"/>
      <c r="AD196" s="94"/>
      <c r="AE196" s="94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</row>
    <row r="197" spans="2:51" s="33" customFormat="1" x14ac:dyDescent="0.2">
      <c r="B197" s="92" t="s">
        <v>114</v>
      </c>
      <c r="X197" s="94"/>
      <c r="AD197" s="94"/>
      <c r="AE197" s="94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</row>
    <row r="198" spans="2:51" s="33" customFormat="1" x14ac:dyDescent="0.2">
      <c r="B198" s="92" t="s">
        <v>115</v>
      </c>
      <c r="X198" s="94"/>
      <c r="AD198" s="94"/>
      <c r="AE198" s="94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</row>
    <row r="199" spans="2:51" s="33" customFormat="1" x14ac:dyDescent="0.2">
      <c r="B199" s="92" t="s">
        <v>116</v>
      </c>
      <c r="X199" s="94"/>
      <c r="AD199" s="94"/>
      <c r="AE199" s="94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</row>
    <row r="200" spans="2:51" s="33" customFormat="1" x14ac:dyDescent="0.2">
      <c r="B200" s="92" t="s">
        <v>117</v>
      </c>
      <c r="X200" s="94"/>
      <c r="AD200" s="94"/>
      <c r="AE200" s="94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</row>
    <row r="201" spans="2:51" s="33" customFormat="1" x14ac:dyDescent="0.2">
      <c r="B201" s="92" t="s">
        <v>118</v>
      </c>
      <c r="X201" s="94"/>
      <c r="AD201" s="94"/>
      <c r="AE201" s="94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</row>
    <row r="202" spans="2:51" s="33" customFormat="1" x14ac:dyDescent="0.2">
      <c r="B202" s="92" t="s">
        <v>119</v>
      </c>
      <c r="X202" s="94"/>
      <c r="AD202" s="94"/>
      <c r="AE202" s="94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</row>
    <row r="203" spans="2:51" s="33" customFormat="1" x14ac:dyDescent="0.2">
      <c r="B203" s="92" t="s">
        <v>120</v>
      </c>
      <c r="X203" s="94"/>
      <c r="AD203" s="94"/>
      <c r="AE203" s="94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</row>
    <row r="204" spans="2:51" s="33" customFormat="1" x14ac:dyDescent="0.2">
      <c r="B204" s="92" t="s">
        <v>36</v>
      </c>
      <c r="X204" s="94"/>
      <c r="AD204" s="94"/>
      <c r="AE204" s="94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</row>
    <row r="205" spans="2:51" s="33" customFormat="1" x14ac:dyDescent="0.2">
      <c r="B205" s="92" t="s">
        <v>37</v>
      </c>
      <c r="X205" s="94"/>
      <c r="AD205" s="94"/>
      <c r="AE205" s="94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</row>
    <row r="206" spans="2:51" s="33" customFormat="1" x14ac:dyDescent="0.2">
      <c r="B206" s="92" t="s">
        <v>38</v>
      </c>
      <c r="X206" s="94"/>
      <c r="AD206" s="94"/>
      <c r="AE206" s="94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</row>
    <row r="207" spans="2:51" s="33" customFormat="1" x14ac:dyDescent="0.2">
      <c r="B207" s="92" t="s">
        <v>39</v>
      </c>
      <c r="X207" s="94"/>
      <c r="AD207" s="94"/>
      <c r="AE207" s="94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</row>
    <row r="208" spans="2:51" s="33" customFormat="1" x14ac:dyDescent="0.2">
      <c r="B208" s="92" t="s">
        <v>40</v>
      </c>
      <c r="X208" s="94"/>
      <c r="AD208" s="94"/>
      <c r="AE208" s="94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</row>
    <row r="209" spans="2:51" s="33" customFormat="1" x14ac:dyDescent="0.2">
      <c r="B209" s="92" t="s">
        <v>41</v>
      </c>
      <c r="X209" s="94"/>
      <c r="AD209" s="94"/>
      <c r="AE209" s="94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</row>
    <row r="210" spans="2:51" s="33" customFormat="1" x14ac:dyDescent="0.2">
      <c r="B210" s="92" t="s">
        <v>42</v>
      </c>
      <c r="X210" s="94"/>
      <c r="AD210" s="94"/>
      <c r="AE210" s="94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</row>
    <row r="211" spans="2:51" s="33" customFormat="1" x14ac:dyDescent="0.2">
      <c r="B211" s="92" t="s">
        <v>43</v>
      </c>
      <c r="X211" s="94"/>
      <c r="AD211" s="94"/>
      <c r="AE211" s="94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</row>
    <row r="212" spans="2:51" s="33" customFormat="1" x14ac:dyDescent="0.2">
      <c r="B212" s="92" t="s">
        <v>44</v>
      </c>
      <c r="X212" s="94"/>
      <c r="AD212" s="94"/>
      <c r="AE212" s="94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</row>
    <row r="213" spans="2:51" s="33" customFormat="1" x14ac:dyDescent="0.2">
      <c r="B213" s="92" t="s">
        <v>45</v>
      </c>
      <c r="X213" s="94"/>
      <c r="AD213" s="94"/>
      <c r="AE213" s="94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</row>
    <row r="214" spans="2:51" s="33" customFormat="1" x14ac:dyDescent="0.2">
      <c r="B214" s="92" t="s">
        <v>46</v>
      </c>
      <c r="X214" s="94"/>
      <c r="AD214" s="94"/>
      <c r="AE214" s="94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</row>
    <row r="215" spans="2:51" s="33" customFormat="1" x14ac:dyDescent="0.2">
      <c r="B215" s="92" t="s">
        <v>47</v>
      </c>
      <c r="X215" s="94"/>
      <c r="AD215" s="94"/>
      <c r="AE215" s="94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</row>
    <row r="216" spans="2:51" s="33" customFormat="1" x14ac:dyDescent="0.2">
      <c r="B216" s="92" t="s">
        <v>48</v>
      </c>
      <c r="X216" s="94"/>
      <c r="AD216" s="94"/>
      <c r="AE216" s="94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</row>
    <row r="217" spans="2:51" s="33" customFormat="1" x14ac:dyDescent="0.2">
      <c r="B217" s="92" t="s">
        <v>49</v>
      </c>
      <c r="X217" s="94"/>
      <c r="AD217" s="94"/>
      <c r="AE217" s="94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</row>
    <row r="218" spans="2:51" s="33" customFormat="1" x14ac:dyDescent="0.2">
      <c r="B218" s="92" t="s">
        <v>50</v>
      </c>
      <c r="X218" s="94"/>
      <c r="AD218" s="94"/>
      <c r="AE218" s="94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</row>
    <row r="219" spans="2:51" s="33" customFormat="1" x14ac:dyDescent="0.2">
      <c r="B219" s="92" t="s">
        <v>51</v>
      </c>
      <c r="X219" s="94"/>
      <c r="AD219" s="94"/>
      <c r="AE219" s="94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</row>
    <row r="220" spans="2:51" s="33" customFormat="1" x14ac:dyDescent="0.2">
      <c r="B220" s="92" t="s">
        <v>52</v>
      </c>
      <c r="X220" s="94"/>
      <c r="AD220" s="94"/>
      <c r="AE220" s="94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</row>
    <row r="221" spans="2:51" s="33" customFormat="1" x14ac:dyDescent="0.2">
      <c r="B221" s="92" t="s">
        <v>53</v>
      </c>
      <c r="X221" s="94"/>
      <c r="AD221" s="94"/>
      <c r="AE221" s="94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</row>
    <row r="222" spans="2:51" s="33" customFormat="1" x14ac:dyDescent="0.2">
      <c r="B222" s="92" t="s">
        <v>54</v>
      </c>
      <c r="X222" s="94"/>
      <c r="AD222" s="94"/>
      <c r="AE222" s="94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</row>
    <row r="223" spans="2:51" s="33" customFormat="1" x14ac:dyDescent="0.2">
      <c r="B223" s="92" t="s">
        <v>55</v>
      </c>
      <c r="X223" s="94"/>
      <c r="AD223" s="94"/>
      <c r="AE223" s="94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</row>
    <row r="224" spans="2:51" s="33" customFormat="1" x14ac:dyDescent="0.2">
      <c r="B224" s="92" t="s">
        <v>56</v>
      </c>
      <c r="X224" s="94"/>
      <c r="AD224" s="94"/>
      <c r="AE224" s="94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</row>
    <row r="225" spans="2:51" s="33" customFormat="1" x14ac:dyDescent="0.2">
      <c r="B225" s="92" t="s">
        <v>57</v>
      </c>
      <c r="X225" s="94"/>
      <c r="AD225" s="94"/>
      <c r="AE225" s="94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</row>
    <row r="226" spans="2:51" s="33" customFormat="1" x14ac:dyDescent="0.2">
      <c r="B226" s="92" t="s">
        <v>58</v>
      </c>
      <c r="X226" s="94"/>
      <c r="AD226" s="94"/>
      <c r="AE226" s="94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</row>
    <row r="227" spans="2:51" s="33" customFormat="1" x14ac:dyDescent="0.2">
      <c r="B227" s="92" t="s">
        <v>59</v>
      </c>
      <c r="X227" s="94"/>
      <c r="AD227" s="94"/>
      <c r="AE227" s="94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</row>
    <row r="228" spans="2:51" s="33" customFormat="1" x14ac:dyDescent="0.2">
      <c r="B228" s="92" t="s">
        <v>60</v>
      </c>
      <c r="X228" s="94"/>
      <c r="AD228" s="94"/>
      <c r="AE228" s="94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</row>
    <row r="229" spans="2:51" s="33" customFormat="1" x14ac:dyDescent="0.2">
      <c r="B229" s="92" t="s">
        <v>61</v>
      </c>
      <c r="X229" s="94"/>
      <c r="AD229" s="94"/>
      <c r="AE229" s="94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</row>
    <row r="230" spans="2:51" s="33" customFormat="1" x14ac:dyDescent="0.2">
      <c r="B230" s="92" t="s">
        <v>62</v>
      </c>
      <c r="X230" s="94"/>
      <c r="AD230" s="94"/>
      <c r="AE230" s="94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</row>
    <row r="231" spans="2:51" s="33" customFormat="1" x14ac:dyDescent="0.2">
      <c r="B231" s="92" t="s">
        <v>63</v>
      </c>
      <c r="X231" s="94"/>
      <c r="AD231" s="94"/>
      <c r="AE231" s="94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</row>
    <row r="232" spans="2:51" s="33" customFormat="1" x14ac:dyDescent="0.2">
      <c r="B232" s="92" t="s">
        <v>64</v>
      </c>
      <c r="X232" s="94"/>
      <c r="AD232" s="94"/>
      <c r="AE232" s="94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</row>
    <row r="233" spans="2:51" s="33" customFormat="1" x14ac:dyDescent="0.2">
      <c r="B233" s="92" t="s">
        <v>65</v>
      </c>
      <c r="X233" s="94"/>
      <c r="AD233" s="94"/>
      <c r="AE233" s="94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</row>
    <row r="234" spans="2:51" s="33" customFormat="1" x14ac:dyDescent="0.2">
      <c r="B234" s="92" t="s">
        <v>66</v>
      </c>
      <c r="X234" s="94"/>
      <c r="AD234" s="94"/>
      <c r="AE234" s="94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</row>
    <row r="235" spans="2:51" s="33" customFormat="1" x14ac:dyDescent="0.2">
      <c r="B235" s="92" t="s">
        <v>67</v>
      </c>
      <c r="X235" s="94"/>
      <c r="AD235" s="94"/>
      <c r="AE235" s="94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</row>
    <row r="236" spans="2:51" s="33" customFormat="1" x14ac:dyDescent="0.2">
      <c r="B236" s="92" t="s">
        <v>68</v>
      </c>
      <c r="X236" s="94"/>
      <c r="AD236" s="94"/>
      <c r="AE236" s="94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</row>
    <row r="237" spans="2:51" s="33" customFormat="1" x14ac:dyDescent="0.2">
      <c r="B237" s="92" t="s">
        <v>69</v>
      </c>
      <c r="X237" s="94"/>
      <c r="AD237" s="94"/>
      <c r="AE237" s="94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</row>
    <row r="238" spans="2:51" s="33" customFormat="1" x14ac:dyDescent="0.2">
      <c r="B238" s="92" t="s">
        <v>70</v>
      </c>
      <c r="X238" s="94"/>
      <c r="AD238" s="94"/>
      <c r="AE238" s="94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</row>
    <row r="239" spans="2:51" s="33" customFormat="1" x14ac:dyDescent="0.2">
      <c r="B239" s="92" t="s">
        <v>71</v>
      </c>
      <c r="X239" s="94"/>
      <c r="AD239" s="94"/>
      <c r="AE239" s="94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</row>
    <row r="240" spans="2:51" s="33" customFormat="1" x14ac:dyDescent="0.2">
      <c r="B240" s="92" t="s">
        <v>72</v>
      </c>
      <c r="X240" s="94"/>
      <c r="AD240" s="94"/>
      <c r="AE240" s="94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</row>
    <row r="241" spans="2:51" s="33" customFormat="1" x14ac:dyDescent="0.2">
      <c r="B241" s="92" t="s">
        <v>73</v>
      </c>
      <c r="X241" s="94"/>
      <c r="AD241" s="94"/>
      <c r="AE241" s="94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</row>
    <row r="242" spans="2:51" s="33" customFormat="1" x14ac:dyDescent="0.2">
      <c r="B242" s="92" t="s">
        <v>74</v>
      </c>
      <c r="X242" s="94"/>
      <c r="AD242" s="94"/>
      <c r="AE242" s="94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</row>
    <row r="243" spans="2:51" s="33" customFormat="1" x14ac:dyDescent="0.2">
      <c r="B243" s="92" t="s">
        <v>0</v>
      </c>
      <c r="X243" s="94"/>
      <c r="AD243" s="94"/>
      <c r="AE243" s="94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</row>
    <row r="244" spans="2:51" s="33" customFormat="1" x14ac:dyDescent="0.2">
      <c r="B244" s="92" t="s">
        <v>1</v>
      </c>
      <c r="X244" s="94"/>
      <c r="AD244" s="94"/>
      <c r="AE244" s="94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</row>
    <row r="245" spans="2:51" s="33" customFormat="1" x14ac:dyDescent="0.2">
      <c r="B245" s="92" t="s">
        <v>2</v>
      </c>
      <c r="X245" s="94"/>
      <c r="AD245" s="94"/>
      <c r="AE245" s="94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</row>
    <row r="246" spans="2:51" s="33" customFormat="1" x14ac:dyDescent="0.2">
      <c r="B246" s="92" t="s">
        <v>3</v>
      </c>
      <c r="X246" s="94"/>
      <c r="AD246" s="94"/>
      <c r="AE246" s="94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</row>
    <row r="247" spans="2:51" s="33" customFormat="1" x14ac:dyDescent="0.2">
      <c r="B247" s="92" t="s">
        <v>4</v>
      </c>
      <c r="X247" s="94"/>
      <c r="AD247" s="94"/>
      <c r="AE247" s="94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</row>
    <row r="248" spans="2:51" s="33" customFormat="1" x14ac:dyDescent="0.2">
      <c r="B248" s="92" t="s">
        <v>5</v>
      </c>
      <c r="X248" s="94"/>
      <c r="AD248" s="94"/>
      <c r="AE248" s="94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</row>
    <row r="249" spans="2:51" s="33" customFormat="1" x14ac:dyDescent="0.2">
      <c r="B249" s="92" t="s">
        <v>6</v>
      </c>
      <c r="X249" s="94"/>
      <c r="AD249" s="94"/>
      <c r="AE249" s="94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</row>
    <row r="250" spans="2:51" s="33" customFormat="1" x14ac:dyDescent="0.2">
      <c r="B250" s="92" t="s">
        <v>7</v>
      </c>
      <c r="X250" s="94"/>
      <c r="AD250" s="94"/>
      <c r="AE250" s="94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</row>
    <row r="251" spans="2:51" s="33" customFormat="1" x14ac:dyDescent="0.2">
      <c r="B251" s="92" t="s">
        <v>8</v>
      </c>
      <c r="X251" s="94"/>
      <c r="AD251" s="94"/>
      <c r="AE251" s="94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</row>
    <row r="252" spans="2:51" s="33" customFormat="1" x14ac:dyDescent="0.2">
      <c r="B252" s="92" t="s">
        <v>9</v>
      </c>
      <c r="X252" s="94"/>
      <c r="AD252" s="94"/>
      <c r="AE252" s="94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</row>
    <row r="253" spans="2:51" s="33" customFormat="1" x14ac:dyDescent="0.2">
      <c r="B253" s="92" t="s">
        <v>10</v>
      </c>
      <c r="X253" s="94"/>
      <c r="AD253" s="94"/>
      <c r="AE253" s="94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</row>
    <row r="254" spans="2:51" s="33" customFormat="1" x14ac:dyDescent="0.2">
      <c r="B254" s="92" t="s">
        <v>11</v>
      </c>
      <c r="X254" s="94"/>
      <c r="AD254" s="94"/>
      <c r="AE254" s="94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</row>
    <row r="255" spans="2:51" s="33" customFormat="1" x14ac:dyDescent="0.2">
      <c r="B255" s="92" t="s">
        <v>12</v>
      </c>
      <c r="X255" s="94"/>
      <c r="AD255" s="94"/>
      <c r="AE255" s="94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</row>
    <row r="256" spans="2:51" s="33" customFormat="1" x14ac:dyDescent="0.2">
      <c r="B256" s="92" t="s">
        <v>13</v>
      </c>
      <c r="X256" s="94"/>
      <c r="AD256" s="94"/>
      <c r="AE256" s="94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</row>
    <row r="257" spans="24:51" s="33" customFormat="1" x14ac:dyDescent="0.2">
      <c r="X257" s="94"/>
      <c r="AD257" s="94"/>
      <c r="AE257" s="94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</row>
    <row r="258" spans="24:51" s="33" customFormat="1" x14ac:dyDescent="0.2">
      <c r="X258" s="94"/>
      <c r="AD258" s="94"/>
      <c r="AE258" s="94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</row>
    <row r="259" spans="24:51" s="33" customFormat="1" x14ac:dyDescent="0.2">
      <c r="X259" s="94"/>
      <c r="AD259" s="94"/>
      <c r="AE259" s="94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</row>
    <row r="260" spans="24:51" s="33" customFormat="1" x14ac:dyDescent="0.2">
      <c r="X260" s="94"/>
      <c r="AD260" s="94"/>
      <c r="AE260" s="94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</row>
    <row r="261" spans="24:51" s="33" customFormat="1" x14ac:dyDescent="0.2">
      <c r="X261" s="94"/>
      <c r="AD261" s="94"/>
      <c r="AE261" s="94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</row>
    <row r="262" spans="24:51" s="33" customFormat="1" x14ac:dyDescent="0.2">
      <c r="X262" s="94"/>
      <c r="AD262" s="94"/>
      <c r="AE262" s="94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</row>
    <row r="263" spans="24:51" s="33" customFormat="1" x14ac:dyDescent="0.2">
      <c r="X263" s="94"/>
      <c r="AD263" s="94"/>
      <c r="AE263" s="94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</row>
    <row r="264" spans="24:51" s="33" customFormat="1" x14ac:dyDescent="0.2">
      <c r="X264" s="94"/>
      <c r="AD264" s="94"/>
      <c r="AE264" s="94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</row>
    <row r="265" spans="24:51" s="33" customFormat="1" x14ac:dyDescent="0.2">
      <c r="X265" s="94"/>
      <c r="AD265" s="94"/>
      <c r="AE265" s="94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</row>
    <row r="266" spans="24:51" s="33" customFormat="1" x14ac:dyDescent="0.2">
      <c r="X266" s="94"/>
      <c r="AD266" s="94"/>
      <c r="AE266" s="94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</row>
    <row r="267" spans="24:51" s="33" customFormat="1" x14ac:dyDescent="0.2">
      <c r="X267" s="94"/>
      <c r="AD267" s="94"/>
      <c r="AE267" s="94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</row>
    <row r="268" spans="24:51" s="33" customFormat="1" x14ac:dyDescent="0.2">
      <c r="X268" s="94"/>
      <c r="AD268" s="94"/>
      <c r="AE268" s="94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</row>
    <row r="269" spans="24:51" s="33" customFormat="1" x14ac:dyDescent="0.2">
      <c r="X269" s="94"/>
      <c r="AD269" s="94"/>
      <c r="AE269" s="94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</row>
    <row r="270" spans="24:51" s="33" customFormat="1" x14ac:dyDescent="0.2">
      <c r="X270" s="94"/>
      <c r="AD270" s="94"/>
      <c r="AE270" s="94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</row>
    <row r="271" spans="24:51" s="33" customFormat="1" x14ac:dyDescent="0.2">
      <c r="X271" s="94"/>
      <c r="AD271" s="94"/>
      <c r="AE271" s="94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</row>
    <row r="272" spans="24:51" s="33" customFormat="1" x14ac:dyDescent="0.2">
      <c r="X272" s="94"/>
      <c r="AD272" s="94"/>
      <c r="AE272" s="94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</row>
    <row r="273" spans="24:51" s="33" customFormat="1" x14ac:dyDescent="0.2">
      <c r="X273" s="94"/>
      <c r="AD273" s="94"/>
      <c r="AE273" s="94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</row>
    <row r="274" spans="24:51" s="33" customFormat="1" x14ac:dyDescent="0.2">
      <c r="X274" s="94"/>
      <c r="AD274" s="94"/>
      <c r="AE274" s="94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</row>
    <row r="275" spans="24:51" s="33" customFormat="1" x14ac:dyDescent="0.2">
      <c r="X275" s="94"/>
      <c r="AD275" s="94"/>
      <c r="AE275" s="94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</row>
    <row r="276" spans="24:51" s="33" customFormat="1" x14ac:dyDescent="0.2">
      <c r="X276" s="94"/>
      <c r="AD276" s="94"/>
      <c r="AE276" s="94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</row>
    <row r="277" spans="24:51" s="33" customFormat="1" x14ac:dyDescent="0.2">
      <c r="X277" s="94"/>
      <c r="AD277" s="94"/>
      <c r="AE277" s="94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</row>
    <row r="278" spans="24:51" s="33" customFormat="1" x14ac:dyDescent="0.2">
      <c r="X278" s="94"/>
      <c r="AD278" s="94"/>
      <c r="AE278" s="94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</row>
    <row r="279" spans="24:51" s="33" customFormat="1" x14ac:dyDescent="0.2">
      <c r="X279" s="94"/>
      <c r="AD279" s="94"/>
      <c r="AE279" s="94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</row>
    <row r="280" spans="24:51" s="33" customFormat="1" x14ac:dyDescent="0.2">
      <c r="X280" s="94"/>
      <c r="AD280" s="94"/>
      <c r="AE280" s="94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</row>
    <row r="281" spans="24:51" s="33" customFormat="1" x14ac:dyDescent="0.2">
      <c r="X281" s="94"/>
      <c r="AD281" s="94"/>
      <c r="AE281" s="94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</row>
    <row r="282" spans="24:51" s="33" customFormat="1" x14ac:dyDescent="0.2">
      <c r="X282" s="94"/>
      <c r="AD282" s="94"/>
      <c r="AE282" s="94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</row>
    <row r="283" spans="24:51" s="33" customFormat="1" x14ac:dyDescent="0.2">
      <c r="X283" s="94"/>
      <c r="AD283" s="94"/>
      <c r="AE283" s="94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</row>
    <row r="284" spans="24:51" s="33" customFormat="1" x14ac:dyDescent="0.2">
      <c r="X284" s="94"/>
      <c r="AD284" s="94"/>
      <c r="AE284" s="94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</row>
    <row r="285" spans="24:51" s="33" customFormat="1" x14ac:dyDescent="0.2">
      <c r="X285" s="94"/>
      <c r="AD285" s="94"/>
      <c r="AE285" s="94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</row>
    <row r="286" spans="24:51" s="33" customFormat="1" x14ac:dyDescent="0.2">
      <c r="X286" s="94"/>
      <c r="AD286" s="94"/>
      <c r="AE286" s="94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</row>
    <row r="287" spans="24:51" s="33" customFormat="1" x14ac:dyDescent="0.2">
      <c r="X287" s="94"/>
      <c r="AD287" s="94"/>
      <c r="AE287" s="94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</row>
    <row r="288" spans="24:51" s="33" customFormat="1" x14ac:dyDescent="0.2">
      <c r="X288" s="94"/>
      <c r="AD288" s="94"/>
      <c r="AE288" s="94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</row>
    <row r="289" spans="24:51" s="33" customFormat="1" x14ac:dyDescent="0.2">
      <c r="X289" s="94"/>
      <c r="AD289" s="94"/>
      <c r="AE289" s="94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</row>
    <row r="290" spans="24:51" s="33" customFormat="1" x14ac:dyDescent="0.2">
      <c r="X290" s="94"/>
      <c r="AD290" s="94"/>
      <c r="AE290" s="94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</row>
    <row r="291" spans="24:51" s="33" customFormat="1" x14ac:dyDescent="0.2">
      <c r="X291" s="94"/>
      <c r="AD291" s="94"/>
      <c r="AE291" s="94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</row>
    <row r="292" spans="24:51" s="33" customFormat="1" x14ac:dyDescent="0.2">
      <c r="X292" s="94"/>
      <c r="AD292" s="94"/>
      <c r="AE292" s="94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</row>
    <row r="293" spans="24:51" s="33" customFormat="1" x14ac:dyDescent="0.2">
      <c r="X293" s="94"/>
      <c r="AD293" s="94"/>
      <c r="AE293" s="94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</row>
    <row r="294" spans="24:51" s="33" customFormat="1" x14ac:dyDescent="0.2">
      <c r="X294" s="94"/>
      <c r="AD294" s="94"/>
      <c r="AE294" s="94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</row>
    <row r="295" spans="24:51" s="33" customFormat="1" x14ac:dyDescent="0.2">
      <c r="X295" s="94"/>
      <c r="AD295" s="94"/>
      <c r="AE295" s="94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</row>
    <row r="296" spans="24:51" s="33" customFormat="1" x14ac:dyDescent="0.2">
      <c r="X296" s="94"/>
      <c r="AD296" s="94"/>
      <c r="AE296" s="94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</row>
    <row r="297" spans="24:51" s="33" customFormat="1" x14ac:dyDescent="0.2">
      <c r="X297" s="94"/>
      <c r="AD297" s="94"/>
      <c r="AE297" s="94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</row>
    <row r="298" spans="24:51" s="33" customFormat="1" x14ac:dyDescent="0.2">
      <c r="X298" s="94"/>
      <c r="AD298" s="94"/>
      <c r="AE298" s="94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</row>
    <row r="299" spans="24:51" s="33" customFormat="1" x14ac:dyDescent="0.2">
      <c r="X299" s="94"/>
      <c r="AD299" s="94"/>
      <c r="AE299" s="94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</row>
    <row r="300" spans="24:51" s="33" customFormat="1" x14ac:dyDescent="0.2">
      <c r="X300" s="94"/>
      <c r="AD300" s="94"/>
      <c r="AE300" s="94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</row>
    <row r="301" spans="24:51" s="36" customFormat="1" x14ac:dyDescent="0.2">
      <c r="X301" s="78"/>
      <c r="AD301" s="78"/>
      <c r="AE301" s="78"/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99"/>
      <c r="AV301" s="99"/>
      <c r="AW301" s="99"/>
      <c r="AX301" s="99"/>
      <c r="AY301" s="99"/>
    </row>
    <row r="302" spans="24:51" s="36" customFormat="1" x14ac:dyDescent="0.2">
      <c r="X302" s="78"/>
      <c r="AD302" s="78"/>
      <c r="AE302" s="78"/>
      <c r="AJ302" s="99"/>
      <c r="AK302" s="99"/>
      <c r="AL302" s="99"/>
      <c r="AM302" s="99"/>
      <c r="AN302" s="99"/>
      <c r="AO302" s="99"/>
      <c r="AP302" s="99"/>
      <c r="AQ302" s="99"/>
      <c r="AR302" s="99"/>
      <c r="AS302" s="99"/>
      <c r="AT302" s="99"/>
      <c r="AU302" s="99"/>
      <c r="AV302" s="99"/>
      <c r="AW302" s="99"/>
      <c r="AX302" s="99"/>
      <c r="AY302" s="99"/>
    </row>
    <row r="303" spans="24:51" s="36" customFormat="1" x14ac:dyDescent="0.2">
      <c r="X303" s="78"/>
      <c r="AD303" s="78"/>
      <c r="AE303" s="78"/>
      <c r="AJ303" s="99"/>
      <c r="AK303" s="99"/>
      <c r="AL303" s="99"/>
      <c r="AM303" s="99"/>
      <c r="AN303" s="99"/>
      <c r="AO303" s="99"/>
      <c r="AP303" s="99"/>
      <c r="AQ303" s="99"/>
      <c r="AR303" s="99"/>
      <c r="AS303" s="99"/>
      <c r="AT303" s="99"/>
      <c r="AU303" s="99"/>
      <c r="AV303" s="99"/>
      <c r="AW303" s="99"/>
      <c r="AX303" s="99"/>
      <c r="AY303" s="99"/>
    </row>
    <row r="304" spans="24:51" s="36" customFormat="1" x14ac:dyDescent="0.2">
      <c r="X304" s="78"/>
      <c r="AD304" s="78"/>
      <c r="AE304" s="78"/>
      <c r="AJ304" s="99"/>
      <c r="AK304" s="99"/>
      <c r="AL304" s="99"/>
      <c r="AM304" s="99"/>
      <c r="AN304" s="99"/>
      <c r="AO304" s="99"/>
      <c r="AP304" s="99"/>
      <c r="AQ304" s="99"/>
      <c r="AR304" s="99"/>
      <c r="AS304" s="99"/>
      <c r="AT304" s="99"/>
      <c r="AU304" s="99"/>
      <c r="AV304" s="99"/>
      <c r="AW304" s="99"/>
      <c r="AX304" s="99"/>
      <c r="AY304" s="99"/>
    </row>
    <row r="305" spans="24:51" s="36" customFormat="1" x14ac:dyDescent="0.2">
      <c r="X305" s="78"/>
      <c r="AD305" s="78"/>
      <c r="AE305" s="78"/>
      <c r="AJ305" s="99"/>
      <c r="AK305" s="99"/>
      <c r="AL305" s="99"/>
      <c r="AM305" s="99"/>
      <c r="AN305" s="99"/>
      <c r="AO305" s="99"/>
      <c r="AP305" s="99"/>
      <c r="AQ305" s="99"/>
      <c r="AR305" s="99"/>
      <c r="AS305" s="99"/>
      <c r="AT305" s="99"/>
      <c r="AU305" s="99"/>
      <c r="AV305" s="99"/>
      <c r="AW305" s="99"/>
      <c r="AX305" s="99"/>
      <c r="AY305" s="99"/>
    </row>
    <row r="306" spans="24:51" s="36" customFormat="1" x14ac:dyDescent="0.2">
      <c r="X306" s="78"/>
      <c r="AD306" s="78"/>
      <c r="AE306" s="78"/>
      <c r="AJ306" s="99"/>
      <c r="AK306" s="99"/>
      <c r="AL306" s="99"/>
      <c r="AM306" s="99"/>
      <c r="AN306" s="99"/>
      <c r="AO306" s="99"/>
      <c r="AP306" s="99"/>
      <c r="AQ306" s="99"/>
      <c r="AR306" s="99"/>
      <c r="AS306" s="99"/>
      <c r="AT306" s="99"/>
      <c r="AU306" s="99"/>
      <c r="AV306" s="99"/>
      <c r="AW306" s="99"/>
      <c r="AX306" s="99"/>
      <c r="AY306" s="99"/>
    </row>
    <row r="307" spans="24:51" s="36" customFormat="1" x14ac:dyDescent="0.2">
      <c r="X307" s="78"/>
      <c r="AD307" s="78"/>
      <c r="AE307" s="78"/>
      <c r="AJ307" s="99"/>
      <c r="AK307" s="99"/>
      <c r="AL307" s="99"/>
      <c r="AM307" s="99"/>
      <c r="AN307" s="99"/>
      <c r="AO307" s="99"/>
      <c r="AP307" s="99"/>
      <c r="AQ307" s="99"/>
      <c r="AR307" s="99"/>
      <c r="AS307" s="99"/>
      <c r="AT307" s="99"/>
      <c r="AU307" s="99"/>
      <c r="AV307" s="99"/>
      <c r="AW307" s="99"/>
      <c r="AX307" s="99"/>
      <c r="AY307" s="99"/>
    </row>
    <row r="308" spans="24:51" s="36" customFormat="1" x14ac:dyDescent="0.2">
      <c r="X308" s="78"/>
      <c r="AD308" s="78"/>
      <c r="AE308" s="78"/>
      <c r="AJ308" s="99"/>
      <c r="AK308" s="99"/>
      <c r="AL308" s="99"/>
      <c r="AM308" s="99"/>
      <c r="AN308" s="99"/>
      <c r="AO308" s="99"/>
      <c r="AP308" s="99"/>
      <c r="AQ308" s="99"/>
      <c r="AR308" s="99"/>
      <c r="AS308" s="99"/>
      <c r="AT308" s="99"/>
      <c r="AU308" s="99"/>
      <c r="AV308" s="99"/>
      <c r="AW308" s="99"/>
      <c r="AX308" s="99"/>
      <c r="AY308" s="99"/>
    </row>
    <row r="309" spans="24:51" s="36" customFormat="1" x14ac:dyDescent="0.2">
      <c r="X309" s="78"/>
      <c r="AD309" s="78"/>
      <c r="AE309" s="78"/>
      <c r="AJ309" s="99"/>
      <c r="AK309" s="99"/>
      <c r="AL309" s="99"/>
      <c r="AM309" s="99"/>
      <c r="AN309" s="99"/>
      <c r="AO309" s="99"/>
      <c r="AP309" s="99"/>
      <c r="AQ309" s="99"/>
      <c r="AR309" s="99"/>
      <c r="AS309" s="99"/>
      <c r="AT309" s="99"/>
      <c r="AU309" s="99"/>
      <c r="AV309" s="99"/>
      <c r="AW309" s="99"/>
      <c r="AX309" s="99"/>
      <c r="AY309" s="99"/>
    </row>
    <row r="310" spans="24:51" s="36" customFormat="1" x14ac:dyDescent="0.2">
      <c r="X310" s="78"/>
      <c r="AD310" s="78"/>
      <c r="AE310" s="78"/>
      <c r="AJ310" s="99"/>
      <c r="AK310" s="99"/>
      <c r="AL310" s="99"/>
      <c r="AM310" s="99"/>
      <c r="AN310" s="99"/>
      <c r="AO310" s="99"/>
      <c r="AP310" s="99"/>
      <c r="AQ310" s="99"/>
      <c r="AR310" s="99"/>
      <c r="AS310" s="99"/>
      <c r="AT310" s="99"/>
      <c r="AU310" s="99"/>
      <c r="AV310" s="99"/>
      <c r="AW310" s="99"/>
      <c r="AX310" s="99"/>
      <c r="AY310" s="99"/>
    </row>
    <row r="311" spans="24:51" s="36" customFormat="1" x14ac:dyDescent="0.2">
      <c r="X311" s="78"/>
      <c r="AD311" s="78"/>
      <c r="AE311" s="78"/>
      <c r="AJ311" s="99"/>
      <c r="AK311" s="99"/>
      <c r="AL311" s="99"/>
      <c r="AM311" s="99"/>
      <c r="AN311" s="99"/>
      <c r="AO311" s="99"/>
      <c r="AP311" s="99"/>
      <c r="AQ311" s="99"/>
      <c r="AR311" s="99"/>
      <c r="AS311" s="99"/>
      <c r="AT311" s="99"/>
      <c r="AU311" s="99"/>
      <c r="AV311" s="99"/>
      <c r="AW311" s="99"/>
      <c r="AX311" s="99"/>
      <c r="AY311" s="99"/>
    </row>
    <row r="312" spans="24:51" s="36" customFormat="1" x14ac:dyDescent="0.2">
      <c r="X312" s="78"/>
      <c r="AD312" s="78"/>
      <c r="AE312" s="78"/>
      <c r="AJ312" s="99"/>
      <c r="AK312" s="99"/>
      <c r="AL312" s="99"/>
      <c r="AM312" s="99"/>
      <c r="AN312" s="99"/>
      <c r="AO312" s="99"/>
      <c r="AP312" s="99"/>
      <c r="AQ312" s="99"/>
      <c r="AR312" s="99"/>
      <c r="AS312" s="99"/>
      <c r="AT312" s="99"/>
      <c r="AU312" s="99"/>
      <c r="AV312" s="99"/>
      <c r="AW312" s="99"/>
      <c r="AX312" s="99"/>
      <c r="AY312" s="99"/>
    </row>
    <row r="313" spans="24:51" s="36" customFormat="1" x14ac:dyDescent="0.2">
      <c r="X313" s="78"/>
      <c r="AD313" s="78"/>
      <c r="AE313" s="78"/>
      <c r="AJ313" s="99"/>
      <c r="AK313" s="99"/>
      <c r="AL313" s="99"/>
      <c r="AM313" s="99"/>
      <c r="AN313" s="99"/>
      <c r="AO313" s="99"/>
      <c r="AP313" s="99"/>
      <c r="AQ313" s="99"/>
      <c r="AR313" s="99"/>
      <c r="AS313" s="99"/>
      <c r="AT313" s="99"/>
      <c r="AU313" s="99"/>
      <c r="AV313" s="99"/>
      <c r="AW313" s="99"/>
      <c r="AX313" s="99"/>
      <c r="AY313" s="99"/>
    </row>
    <row r="314" spans="24:51" s="36" customFormat="1" x14ac:dyDescent="0.2">
      <c r="X314" s="78"/>
      <c r="AD314" s="78"/>
      <c r="AE314" s="78"/>
      <c r="AJ314" s="99"/>
      <c r="AK314" s="99"/>
      <c r="AL314" s="99"/>
      <c r="AM314" s="99"/>
      <c r="AN314" s="99"/>
      <c r="AO314" s="99"/>
      <c r="AP314" s="99"/>
      <c r="AQ314" s="99"/>
      <c r="AR314" s="99"/>
      <c r="AS314" s="99"/>
      <c r="AT314" s="99"/>
      <c r="AU314" s="99"/>
      <c r="AV314" s="99"/>
      <c r="AW314" s="99"/>
      <c r="AX314" s="99"/>
      <c r="AY314" s="99"/>
    </row>
    <row r="315" spans="24:51" s="36" customFormat="1" x14ac:dyDescent="0.2">
      <c r="X315" s="78"/>
      <c r="AD315" s="78"/>
      <c r="AE315" s="78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</row>
    <row r="316" spans="24:51" s="36" customFormat="1" x14ac:dyDescent="0.2">
      <c r="X316" s="78"/>
      <c r="AD316" s="78"/>
      <c r="AE316" s="78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</row>
    <row r="317" spans="24:51" s="36" customFormat="1" x14ac:dyDescent="0.2">
      <c r="X317" s="78"/>
      <c r="AD317" s="78"/>
      <c r="AE317" s="78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</row>
    <row r="318" spans="24:51" s="36" customFormat="1" x14ac:dyDescent="0.2">
      <c r="X318" s="78"/>
      <c r="AD318" s="78"/>
      <c r="AE318" s="78"/>
      <c r="AJ318" s="99"/>
      <c r="AK318" s="99"/>
      <c r="AL318" s="99"/>
      <c r="AM318" s="99"/>
      <c r="AN318" s="99"/>
      <c r="AO318" s="99"/>
      <c r="AP318" s="99"/>
      <c r="AQ318" s="99"/>
      <c r="AR318" s="99"/>
      <c r="AS318" s="99"/>
      <c r="AT318" s="99"/>
      <c r="AU318" s="99"/>
      <c r="AV318" s="99"/>
      <c r="AW318" s="99"/>
      <c r="AX318" s="99"/>
      <c r="AY318" s="99"/>
    </row>
    <row r="319" spans="24:51" s="36" customFormat="1" x14ac:dyDescent="0.2">
      <c r="X319" s="78"/>
      <c r="AD319" s="78"/>
      <c r="AE319" s="78"/>
      <c r="AJ319" s="99"/>
      <c r="AK319" s="99"/>
      <c r="AL319" s="99"/>
      <c r="AM319" s="99"/>
      <c r="AN319" s="99"/>
      <c r="AO319" s="99"/>
      <c r="AP319" s="99"/>
      <c r="AQ319" s="99"/>
      <c r="AR319" s="99"/>
      <c r="AS319" s="99"/>
      <c r="AT319" s="99"/>
      <c r="AU319" s="99"/>
      <c r="AV319" s="99"/>
      <c r="AW319" s="99"/>
      <c r="AX319" s="99"/>
      <c r="AY319" s="99"/>
    </row>
    <row r="320" spans="24:51" s="36" customFormat="1" x14ac:dyDescent="0.2">
      <c r="X320" s="78"/>
      <c r="AD320" s="78"/>
      <c r="AE320" s="78"/>
      <c r="AJ320" s="99"/>
      <c r="AK320" s="99"/>
      <c r="AL320" s="99"/>
      <c r="AM320" s="99"/>
      <c r="AN320" s="99"/>
      <c r="AO320" s="99"/>
      <c r="AP320" s="99"/>
      <c r="AQ320" s="99"/>
      <c r="AR320" s="99"/>
      <c r="AS320" s="99"/>
      <c r="AT320" s="99"/>
      <c r="AU320" s="99"/>
      <c r="AV320" s="99"/>
      <c r="AW320" s="99"/>
      <c r="AX320" s="99"/>
      <c r="AY320" s="99"/>
    </row>
    <row r="321" spans="24:51" s="36" customFormat="1" x14ac:dyDescent="0.2">
      <c r="X321" s="78"/>
      <c r="AD321" s="78"/>
      <c r="AE321" s="78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</row>
    <row r="322" spans="24:51" s="36" customFormat="1" x14ac:dyDescent="0.2">
      <c r="X322" s="78"/>
      <c r="AD322" s="78"/>
      <c r="AE322" s="78"/>
      <c r="AJ322" s="99"/>
      <c r="AK322" s="99"/>
      <c r="AL322" s="99"/>
      <c r="AM322" s="99"/>
      <c r="AN322" s="99"/>
      <c r="AO322" s="99"/>
      <c r="AP322" s="99"/>
      <c r="AQ322" s="99"/>
      <c r="AR322" s="99"/>
      <c r="AS322" s="99"/>
      <c r="AT322" s="99"/>
      <c r="AU322" s="99"/>
      <c r="AV322" s="99"/>
      <c r="AW322" s="99"/>
      <c r="AX322" s="99"/>
      <c r="AY322" s="99"/>
    </row>
    <row r="323" spans="24:51" s="36" customFormat="1" x14ac:dyDescent="0.2">
      <c r="X323" s="78"/>
      <c r="AD323" s="78"/>
      <c r="AE323" s="78"/>
      <c r="AJ323" s="99"/>
      <c r="AK323" s="99"/>
      <c r="AL323" s="99"/>
      <c r="AM323" s="99"/>
      <c r="AN323" s="99"/>
      <c r="AO323" s="99"/>
      <c r="AP323" s="99"/>
      <c r="AQ323" s="99"/>
      <c r="AR323" s="99"/>
      <c r="AS323" s="99"/>
      <c r="AT323" s="99"/>
      <c r="AU323" s="99"/>
      <c r="AV323" s="99"/>
      <c r="AW323" s="99"/>
      <c r="AX323" s="99"/>
      <c r="AY323" s="99"/>
    </row>
    <row r="324" spans="24:51" s="36" customFormat="1" x14ac:dyDescent="0.2">
      <c r="X324" s="78"/>
      <c r="AD324" s="78"/>
      <c r="AE324" s="78"/>
      <c r="AJ324" s="99"/>
      <c r="AK324" s="99"/>
      <c r="AL324" s="99"/>
      <c r="AM324" s="99"/>
      <c r="AN324" s="99"/>
      <c r="AO324" s="99"/>
      <c r="AP324" s="99"/>
      <c r="AQ324" s="99"/>
      <c r="AR324" s="99"/>
      <c r="AS324" s="99"/>
      <c r="AT324" s="99"/>
      <c r="AU324" s="99"/>
      <c r="AV324" s="99"/>
      <c r="AW324" s="99"/>
      <c r="AX324" s="99"/>
      <c r="AY324" s="99"/>
    </row>
    <row r="325" spans="24:51" s="36" customFormat="1" x14ac:dyDescent="0.2">
      <c r="X325" s="78"/>
      <c r="AD325" s="78"/>
      <c r="AE325" s="78"/>
      <c r="AJ325" s="99"/>
      <c r="AK325" s="99"/>
      <c r="AL325" s="99"/>
      <c r="AM325" s="99"/>
      <c r="AN325" s="99"/>
      <c r="AO325" s="99"/>
      <c r="AP325" s="99"/>
      <c r="AQ325" s="99"/>
      <c r="AR325" s="99"/>
      <c r="AS325" s="99"/>
      <c r="AT325" s="99"/>
      <c r="AU325" s="99"/>
      <c r="AV325" s="99"/>
      <c r="AW325" s="99"/>
      <c r="AX325" s="99"/>
      <c r="AY325" s="99"/>
    </row>
    <row r="326" spans="24:51" s="36" customFormat="1" x14ac:dyDescent="0.2">
      <c r="X326" s="78"/>
      <c r="AD326" s="78"/>
      <c r="AE326" s="78"/>
      <c r="AJ326" s="99"/>
      <c r="AK326" s="99"/>
      <c r="AL326" s="99"/>
      <c r="AM326" s="99"/>
      <c r="AN326" s="99"/>
      <c r="AO326" s="99"/>
      <c r="AP326" s="99"/>
      <c r="AQ326" s="99"/>
      <c r="AR326" s="99"/>
      <c r="AS326" s="99"/>
      <c r="AT326" s="99"/>
      <c r="AU326" s="99"/>
      <c r="AV326" s="99"/>
      <c r="AW326" s="99"/>
      <c r="AX326" s="99"/>
      <c r="AY326" s="99"/>
    </row>
    <row r="327" spans="24:51" s="36" customFormat="1" x14ac:dyDescent="0.2">
      <c r="X327" s="78"/>
      <c r="AD327" s="78"/>
      <c r="AE327" s="78"/>
      <c r="AJ327" s="99"/>
      <c r="AK327" s="99"/>
      <c r="AL327" s="99"/>
      <c r="AM327" s="99"/>
      <c r="AN327" s="99"/>
      <c r="AO327" s="99"/>
      <c r="AP327" s="99"/>
      <c r="AQ327" s="99"/>
      <c r="AR327" s="99"/>
      <c r="AS327" s="99"/>
      <c r="AT327" s="99"/>
      <c r="AU327" s="99"/>
      <c r="AV327" s="99"/>
      <c r="AW327" s="99"/>
      <c r="AX327" s="99"/>
      <c r="AY327" s="99"/>
    </row>
    <row r="328" spans="24:51" s="36" customFormat="1" x14ac:dyDescent="0.2">
      <c r="X328" s="78"/>
      <c r="AD328" s="78"/>
      <c r="AE328" s="78"/>
      <c r="AJ328" s="99"/>
      <c r="AK328" s="99"/>
      <c r="AL328" s="99"/>
      <c r="AM328" s="99"/>
      <c r="AN328" s="99"/>
      <c r="AO328" s="99"/>
      <c r="AP328" s="99"/>
      <c r="AQ328" s="99"/>
      <c r="AR328" s="99"/>
      <c r="AS328" s="99"/>
      <c r="AT328" s="99"/>
      <c r="AU328" s="99"/>
      <c r="AV328" s="99"/>
      <c r="AW328" s="99"/>
      <c r="AX328" s="99"/>
      <c r="AY328" s="99"/>
    </row>
    <row r="329" spans="24:51" s="36" customFormat="1" x14ac:dyDescent="0.2">
      <c r="X329" s="78"/>
      <c r="AD329" s="78"/>
      <c r="AE329" s="78"/>
      <c r="AJ329" s="99"/>
      <c r="AK329" s="99"/>
      <c r="AL329" s="99"/>
      <c r="AM329" s="99"/>
      <c r="AN329" s="99"/>
      <c r="AO329" s="99"/>
      <c r="AP329" s="99"/>
      <c r="AQ329" s="99"/>
      <c r="AR329" s="99"/>
      <c r="AS329" s="99"/>
      <c r="AT329" s="99"/>
      <c r="AU329" s="99"/>
      <c r="AV329" s="99"/>
      <c r="AW329" s="99"/>
      <c r="AX329" s="99"/>
      <c r="AY329" s="99"/>
    </row>
    <row r="330" spans="24:51" s="36" customFormat="1" x14ac:dyDescent="0.2">
      <c r="X330" s="78"/>
      <c r="AD330" s="78"/>
      <c r="AE330" s="78"/>
      <c r="AJ330" s="99"/>
      <c r="AK330" s="99"/>
      <c r="AL330" s="99"/>
      <c r="AM330" s="99"/>
      <c r="AN330" s="99"/>
      <c r="AO330" s="99"/>
      <c r="AP330" s="99"/>
      <c r="AQ330" s="99"/>
      <c r="AR330" s="99"/>
      <c r="AS330" s="99"/>
      <c r="AT330" s="99"/>
      <c r="AU330" s="99"/>
      <c r="AV330" s="99"/>
      <c r="AW330" s="99"/>
      <c r="AX330" s="99"/>
      <c r="AY330" s="99"/>
    </row>
    <row r="331" spans="24:51" s="36" customFormat="1" x14ac:dyDescent="0.2">
      <c r="X331" s="78"/>
      <c r="AD331" s="78"/>
      <c r="AE331" s="78"/>
      <c r="AJ331" s="99"/>
      <c r="AK331" s="99"/>
      <c r="AL331" s="99"/>
      <c r="AM331" s="99"/>
      <c r="AN331" s="99"/>
      <c r="AO331" s="99"/>
      <c r="AP331" s="99"/>
      <c r="AQ331" s="99"/>
      <c r="AR331" s="99"/>
      <c r="AS331" s="99"/>
      <c r="AT331" s="99"/>
      <c r="AU331" s="99"/>
      <c r="AV331" s="99"/>
      <c r="AW331" s="99"/>
      <c r="AX331" s="99"/>
      <c r="AY331" s="99"/>
    </row>
    <row r="332" spans="24:51" s="36" customFormat="1" x14ac:dyDescent="0.2">
      <c r="X332" s="78"/>
      <c r="AD332" s="78"/>
      <c r="AE332" s="78"/>
      <c r="AJ332" s="99"/>
      <c r="AK332" s="99"/>
      <c r="AL332" s="99"/>
      <c r="AM332" s="99"/>
      <c r="AN332" s="99"/>
      <c r="AO332" s="99"/>
      <c r="AP332" s="99"/>
      <c r="AQ332" s="99"/>
      <c r="AR332" s="99"/>
      <c r="AS332" s="99"/>
      <c r="AT332" s="99"/>
      <c r="AU332" s="99"/>
      <c r="AV332" s="99"/>
      <c r="AW332" s="99"/>
      <c r="AX332" s="99"/>
      <c r="AY332" s="99"/>
    </row>
    <row r="333" spans="24:51" s="36" customFormat="1" x14ac:dyDescent="0.2">
      <c r="X333" s="78"/>
      <c r="AD333" s="78"/>
      <c r="AE333" s="78"/>
      <c r="AJ333" s="99"/>
      <c r="AK333" s="99"/>
      <c r="AL333" s="99"/>
      <c r="AM333" s="99"/>
      <c r="AN333" s="99"/>
      <c r="AO333" s="99"/>
      <c r="AP333" s="99"/>
      <c r="AQ333" s="99"/>
      <c r="AR333" s="99"/>
      <c r="AS333" s="99"/>
      <c r="AT333" s="99"/>
      <c r="AU333" s="99"/>
      <c r="AV333" s="99"/>
      <c r="AW333" s="99"/>
      <c r="AX333" s="99"/>
      <c r="AY333" s="99"/>
    </row>
    <row r="334" spans="24:51" s="36" customFormat="1" x14ac:dyDescent="0.2">
      <c r="X334" s="78"/>
      <c r="AD334" s="78"/>
      <c r="AE334" s="78"/>
      <c r="AJ334" s="99"/>
      <c r="AK334" s="99"/>
      <c r="AL334" s="99"/>
      <c r="AM334" s="99"/>
      <c r="AN334" s="99"/>
      <c r="AO334" s="99"/>
      <c r="AP334" s="99"/>
      <c r="AQ334" s="99"/>
      <c r="AR334" s="99"/>
      <c r="AS334" s="99"/>
      <c r="AT334" s="99"/>
      <c r="AU334" s="99"/>
      <c r="AV334" s="99"/>
      <c r="AW334" s="99"/>
      <c r="AX334" s="99"/>
      <c r="AY334" s="99"/>
    </row>
    <row r="335" spans="24:51" s="36" customFormat="1" x14ac:dyDescent="0.2">
      <c r="X335" s="78"/>
      <c r="AD335" s="78"/>
      <c r="AE335" s="78"/>
      <c r="AJ335" s="99"/>
      <c r="AK335" s="99"/>
      <c r="AL335" s="99"/>
      <c r="AM335" s="99"/>
      <c r="AN335" s="99"/>
      <c r="AO335" s="99"/>
      <c r="AP335" s="99"/>
      <c r="AQ335" s="99"/>
      <c r="AR335" s="99"/>
      <c r="AS335" s="99"/>
      <c r="AT335" s="99"/>
      <c r="AU335" s="99"/>
      <c r="AV335" s="99"/>
      <c r="AW335" s="99"/>
      <c r="AX335" s="99"/>
      <c r="AY335" s="99"/>
    </row>
    <row r="336" spans="24:51" s="36" customFormat="1" x14ac:dyDescent="0.2">
      <c r="X336" s="78"/>
      <c r="AD336" s="78"/>
      <c r="AE336" s="78"/>
      <c r="AJ336" s="99"/>
      <c r="AK336" s="99"/>
      <c r="AL336" s="99"/>
      <c r="AM336" s="99"/>
      <c r="AN336" s="99"/>
      <c r="AO336" s="99"/>
      <c r="AP336" s="99"/>
      <c r="AQ336" s="99"/>
      <c r="AR336" s="99"/>
      <c r="AS336" s="99"/>
      <c r="AT336" s="99"/>
      <c r="AU336" s="99"/>
      <c r="AV336" s="99"/>
      <c r="AW336" s="99"/>
      <c r="AX336" s="99"/>
      <c r="AY336" s="99"/>
    </row>
    <row r="337" spans="24:51" s="36" customFormat="1" x14ac:dyDescent="0.2">
      <c r="X337" s="78"/>
      <c r="AD337" s="78"/>
      <c r="AE337" s="78"/>
      <c r="AJ337" s="99"/>
      <c r="AK337" s="99"/>
      <c r="AL337" s="99"/>
      <c r="AM337" s="99"/>
      <c r="AN337" s="99"/>
      <c r="AO337" s="99"/>
      <c r="AP337" s="99"/>
      <c r="AQ337" s="99"/>
      <c r="AR337" s="99"/>
      <c r="AS337" s="99"/>
      <c r="AT337" s="99"/>
      <c r="AU337" s="99"/>
      <c r="AV337" s="99"/>
      <c r="AW337" s="99"/>
      <c r="AX337" s="99"/>
      <c r="AY337" s="99"/>
    </row>
    <row r="338" spans="24:51" s="36" customFormat="1" x14ac:dyDescent="0.2">
      <c r="X338" s="78"/>
      <c r="AD338" s="78"/>
      <c r="AE338" s="78"/>
      <c r="AJ338" s="99"/>
      <c r="AK338" s="99"/>
      <c r="AL338" s="99"/>
      <c r="AM338" s="99"/>
      <c r="AN338" s="99"/>
      <c r="AO338" s="99"/>
      <c r="AP338" s="99"/>
      <c r="AQ338" s="99"/>
      <c r="AR338" s="99"/>
      <c r="AS338" s="99"/>
      <c r="AT338" s="99"/>
      <c r="AU338" s="99"/>
      <c r="AV338" s="99"/>
      <c r="AW338" s="99"/>
      <c r="AX338" s="99"/>
      <c r="AY338" s="99"/>
    </row>
    <row r="339" spans="24:51" s="36" customFormat="1" x14ac:dyDescent="0.2">
      <c r="X339" s="78"/>
      <c r="AD339" s="78"/>
      <c r="AE339" s="78"/>
      <c r="AJ339" s="99"/>
      <c r="AK339" s="99"/>
      <c r="AL339" s="99"/>
      <c r="AM339" s="99"/>
      <c r="AN339" s="99"/>
      <c r="AO339" s="99"/>
      <c r="AP339" s="99"/>
      <c r="AQ339" s="99"/>
      <c r="AR339" s="99"/>
      <c r="AS339" s="99"/>
      <c r="AT339" s="99"/>
      <c r="AU339" s="99"/>
      <c r="AV339" s="99"/>
      <c r="AW339" s="99"/>
      <c r="AX339" s="99"/>
      <c r="AY339" s="99"/>
    </row>
    <row r="340" spans="24:51" s="36" customFormat="1" x14ac:dyDescent="0.2">
      <c r="X340" s="78"/>
      <c r="AD340" s="78"/>
      <c r="AE340" s="78"/>
      <c r="AJ340" s="99"/>
      <c r="AK340" s="99"/>
      <c r="AL340" s="99"/>
      <c r="AM340" s="99"/>
      <c r="AN340" s="99"/>
      <c r="AO340" s="99"/>
      <c r="AP340" s="99"/>
      <c r="AQ340" s="99"/>
      <c r="AR340" s="99"/>
      <c r="AS340" s="99"/>
      <c r="AT340" s="99"/>
      <c r="AU340" s="99"/>
      <c r="AV340" s="99"/>
      <c r="AW340" s="99"/>
      <c r="AX340" s="99"/>
      <c r="AY340" s="99"/>
    </row>
    <row r="341" spans="24:51" s="36" customFormat="1" x14ac:dyDescent="0.2">
      <c r="X341" s="78"/>
      <c r="AD341" s="78"/>
      <c r="AE341" s="78"/>
      <c r="AJ341" s="99"/>
      <c r="AK341" s="99"/>
      <c r="AL341" s="99"/>
      <c r="AM341" s="99"/>
      <c r="AN341" s="99"/>
      <c r="AO341" s="99"/>
      <c r="AP341" s="99"/>
      <c r="AQ341" s="99"/>
      <c r="AR341" s="99"/>
      <c r="AS341" s="99"/>
      <c r="AT341" s="99"/>
      <c r="AU341" s="99"/>
      <c r="AV341" s="99"/>
      <c r="AW341" s="99"/>
      <c r="AX341" s="99"/>
      <c r="AY341" s="99"/>
    </row>
    <row r="342" spans="24:51" s="36" customFormat="1" x14ac:dyDescent="0.2">
      <c r="X342" s="78"/>
      <c r="AD342" s="78"/>
      <c r="AE342" s="78"/>
      <c r="AJ342" s="99"/>
      <c r="AK342" s="99"/>
      <c r="AL342" s="99"/>
      <c r="AM342" s="99"/>
      <c r="AN342" s="99"/>
      <c r="AO342" s="99"/>
      <c r="AP342" s="99"/>
      <c r="AQ342" s="99"/>
      <c r="AR342" s="99"/>
      <c r="AS342" s="99"/>
      <c r="AT342" s="99"/>
      <c r="AU342" s="99"/>
      <c r="AV342" s="99"/>
      <c r="AW342" s="99"/>
      <c r="AX342" s="99"/>
      <c r="AY342" s="99"/>
    </row>
    <row r="343" spans="24:51" s="36" customFormat="1" x14ac:dyDescent="0.2">
      <c r="X343" s="78"/>
      <c r="AD343" s="78"/>
      <c r="AE343" s="78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</row>
    <row r="344" spans="24:51" s="36" customFormat="1" x14ac:dyDescent="0.2">
      <c r="X344" s="78"/>
      <c r="AD344" s="78"/>
      <c r="AE344" s="78"/>
      <c r="AJ344" s="99"/>
      <c r="AK344" s="99"/>
      <c r="AL344" s="99"/>
      <c r="AM344" s="99"/>
      <c r="AN344" s="99"/>
      <c r="AO344" s="99"/>
      <c r="AP344" s="99"/>
      <c r="AQ344" s="99"/>
      <c r="AR344" s="99"/>
      <c r="AS344" s="99"/>
      <c r="AT344" s="99"/>
      <c r="AU344" s="99"/>
      <c r="AV344" s="99"/>
      <c r="AW344" s="99"/>
      <c r="AX344" s="99"/>
      <c r="AY344" s="99"/>
    </row>
    <row r="345" spans="24:51" s="36" customFormat="1" x14ac:dyDescent="0.2">
      <c r="X345" s="78"/>
      <c r="AD345" s="78"/>
      <c r="AE345" s="78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</row>
    <row r="346" spans="24:51" s="36" customFormat="1" x14ac:dyDescent="0.2">
      <c r="X346" s="78"/>
      <c r="AD346" s="78"/>
      <c r="AE346" s="78"/>
      <c r="AJ346" s="99"/>
      <c r="AK346" s="99"/>
      <c r="AL346" s="99"/>
      <c r="AM346" s="99"/>
      <c r="AN346" s="99"/>
      <c r="AO346" s="99"/>
      <c r="AP346" s="99"/>
      <c r="AQ346" s="99"/>
      <c r="AR346" s="99"/>
      <c r="AS346" s="99"/>
      <c r="AT346" s="99"/>
      <c r="AU346" s="99"/>
      <c r="AV346" s="99"/>
      <c r="AW346" s="99"/>
      <c r="AX346" s="99"/>
      <c r="AY346" s="99"/>
    </row>
    <row r="347" spans="24:51" s="36" customFormat="1" x14ac:dyDescent="0.2">
      <c r="X347" s="78"/>
      <c r="AD347" s="78"/>
      <c r="AE347" s="78"/>
      <c r="AJ347" s="99"/>
      <c r="AK347" s="99"/>
      <c r="AL347" s="99"/>
      <c r="AM347" s="99"/>
      <c r="AN347" s="99"/>
      <c r="AO347" s="99"/>
      <c r="AP347" s="99"/>
      <c r="AQ347" s="99"/>
      <c r="AR347" s="99"/>
      <c r="AS347" s="99"/>
      <c r="AT347" s="99"/>
      <c r="AU347" s="99"/>
      <c r="AV347" s="99"/>
      <c r="AW347" s="99"/>
      <c r="AX347" s="99"/>
      <c r="AY347" s="99"/>
    </row>
    <row r="348" spans="24:51" s="36" customFormat="1" x14ac:dyDescent="0.2">
      <c r="X348" s="78"/>
      <c r="AD348" s="78"/>
      <c r="AE348" s="78"/>
      <c r="AJ348" s="99"/>
      <c r="AK348" s="99"/>
      <c r="AL348" s="99"/>
      <c r="AM348" s="99"/>
      <c r="AN348" s="99"/>
      <c r="AO348" s="99"/>
      <c r="AP348" s="99"/>
      <c r="AQ348" s="99"/>
      <c r="AR348" s="99"/>
      <c r="AS348" s="99"/>
      <c r="AT348" s="99"/>
      <c r="AU348" s="99"/>
      <c r="AV348" s="99"/>
      <c r="AW348" s="99"/>
      <c r="AX348" s="99"/>
      <c r="AY348" s="99"/>
    </row>
    <row r="349" spans="24:51" s="36" customFormat="1" x14ac:dyDescent="0.2">
      <c r="X349" s="78"/>
      <c r="AD349" s="78"/>
      <c r="AE349" s="78"/>
      <c r="AJ349" s="99"/>
      <c r="AK349" s="99"/>
      <c r="AL349" s="99"/>
      <c r="AM349" s="99"/>
      <c r="AN349" s="99"/>
      <c r="AO349" s="99"/>
      <c r="AP349" s="99"/>
      <c r="AQ349" s="99"/>
      <c r="AR349" s="99"/>
      <c r="AS349" s="99"/>
      <c r="AT349" s="99"/>
      <c r="AU349" s="99"/>
      <c r="AV349" s="99"/>
      <c r="AW349" s="99"/>
      <c r="AX349" s="99"/>
      <c r="AY349" s="99"/>
    </row>
    <row r="350" spans="24:51" s="36" customFormat="1" x14ac:dyDescent="0.2">
      <c r="X350" s="78"/>
      <c r="AD350" s="78"/>
      <c r="AE350" s="78"/>
      <c r="AJ350" s="99"/>
      <c r="AK350" s="99"/>
      <c r="AL350" s="99"/>
      <c r="AM350" s="99"/>
      <c r="AN350" s="99"/>
      <c r="AO350" s="99"/>
      <c r="AP350" s="99"/>
      <c r="AQ350" s="99"/>
      <c r="AR350" s="99"/>
      <c r="AS350" s="99"/>
      <c r="AT350" s="99"/>
      <c r="AU350" s="99"/>
      <c r="AV350" s="99"/>
      <c r="AW350" s="99"/>
      <c r="AX350" s="99"/>
      <c r="AY350" s="99"/>
    </row>
    <row r="351" spans="24:51" s="36" customFormat="1" x14ac:dyDescent="0.2">
      <c r="X351" s="78"/>
      <c r="AD351" s="78"/>
      <c r="AE351" s="78"/>
      <c r="AJ351" s="99"/>
      <c r="AK351" s="99"/>
      <c r="AL351" s="99"/>
      <c r="AM351" s="99"/>
      <c r="AN351" s="99"/>
      <c r="AO351" s="99"/>
      <c r="AP351" s="99"/>
      <c r="AQ351" s="99"/>
      <c r="AR351" s="99"/>
      <c r="AS351" s="99"/>
      <c r="AT351" s="99"/>
      <c r="AU351" s="99"/>
      <c r="AV351" s="99"/>
      <c r="AW351" s="99"/>
      <c r="AX351" s="99"/>
      <c r="AY351" s="99"/>
    </row>
    <row r="352" spans="24:51" s="36" customFormat="1" x14ac:dyDescent="0.2">
      <c r="X352" s="78"/>
      <c r="AD352" s="78"/>
      <c r="AE352" s="78"/>
      <c r="AJ352" s="99"/>
      <c r="AK352" s="99"/>
      <c r="AL352" s="99"/>
      <c r="AM352" s="99"/>
      <c r="AN352" s="99"/>
      <c r="AO352" s="99"/>
      <c r="AP352" s="99"/>
      <c r="AQ352" s="99"/>
      <c r="AR352" s="99"/>
      <c r="AS352" s="99"/>
      <c r="AT352" s="99"/>
      <c r="AU352" s="99"/>
      <c r="AV352" s="99"/>
      <c r="AW352" s="99"/>
      <c r="AX352" s="99"/>
      <c r="AY352" s="99"/>
    </row>
    <row r="353" spans="24:51" s="36" customFormat="1" x14ac:dyDescent="0.2">
      <c r="X353" s="78"/>
      <c r="AD353" s="78"/>
      <c r="AE353" s="78"/>
      <c r="AJ353" s="99"/>
      <c r="AK353" s="99"/>
      <c r="AL353" s="99"/>
      <c r="AM353" s="99"/>
      <c r="AN353" s="99"/>
      <c r="AO353" s="99"/>
      <c r="AP353" s="99"/>
      <c r="AQ353" s="99"/>
      <c r="AR353" s="99"/>
      <c r="AS353" s="99"/>
      <c r="AT353" s="99"/>
      <c r="AU353" s="99"/>
      <c r="AV353" s="99"/>
      <c r="AW353" s="99"/>
      <c r="AX353" s="99"/>
      <c r="AY353" s="99"/>
    </row>
    <row r="354" spans="24:51" s="36" customFormat="1" x14ac:dyDescent="0.2">
      <c r="X354" s="78"/>
      <c r="AD354" s="78"/>
      <c r="AE354" s="78"/>
      <c r="AJ354" s="99"/>
      <c r="AK354" s="99"/>
      <c r="AL354" s="99"/>
      <c r="AM354" s="99"/>
      <c r="AN354" s="99"/>
      <c r="AO354" s="99"/>
      <c r="AP354" s="99"/>
      <c r="AQ354" s="99"/>
      <c r="AR354" s="99"/>
      <c r="AS354" s="99"/>
      <c r="AT354" s="99"/>
      <c r="AU354" s="99"/>
      <c r="AV354" s="99"/>
      <c r="AW354" s="99"/>
      <c r="AX354" s="99"/>
      <c r="AY354" s="99"/>
    </row>
    <row r="355" spans="24:51" s="36" customFormat="1" x14ac:dyDescent="0.2">
      <c r="X355" s="78"/>
      <c r="AD355" s="78"/>
      <c r="AE355" s="78"/>
      <c r="AJ355" s="99"/>
      <c r="AK355" s="99"/>
      <c r="AL355" s="99"/>
      <c r="AM355" s="99"/>
      <c r="AN355" s="99"/>
      <c r="AO355" s="99"/>
      <c r="AP355" s="99"/>
      <c r="AQ355" s="99"/>
      <c r="AR355" s="99"/>
      <c r="AS355" s="99"/>
      <c r="AT355" s="99"/>
      <c r="AU355" s="99"/>
      <c r="AV355" s="99"/>
      <c r="AW355" s="99"/>
      <c r="AX355" s="99"/>
      <c r="AY355" s="99"/>
    </row>
    <row r="356" spans="24:51" s="36" customFormat="1" x14ac:dyDescent="0.2">
      <c r="X356" s="78"/>
      <c r="AD356" s="78"/>
      <c r="AE356" s="78"/>
      <c r="AJ356" s="99"/>
      <c r="AK356" s="99"/>
      <c r="AL356" s="99"/>
      <c r="AM356" s="99"/>
      <c r="AN356" s="99"/>
      <c r="AO356" s="99"/>
      <c r="AP356" s="99"/>
      <c r="AQ356" s="99"/>
      <c r="AR356" s="99"/>
      <c r="AS356" s="99"/>
      <c r="AT356" s="99"/>
      <c r="AU356" s="99"/>
      <c r="AV356" s="99"/>
      <c r="AW356" s="99"/>
      <c r="AX356" s="99"/>
      <c r="AY356" s="99"/>
    </row>
    <row r="357" spans="24:51" s="36" customFormat="1" x14ac:dyDescent="0.2">
      <c r="X357" s="78"/>
      <c r="AD357" s="78"/>
      <c r="AE357" s="78"/>
      <c r="AJ357" s="99"/>
      <c r="AK357" s="99"/>
      <c r="AL357" s="99"/>
      <c r="AM357" s="99"/>
      <c r="AN357" s="99"/>
      <c r="AO357" s="99"/>
      <c r="AP357" s="99"/>
      <c r="AQ357" s="99"/>
      <c r="AR357" s="99"/>
      <c r="AS357" s="99"/>
      <c r="AT357" s="99"/>
      <c r="AU357" s="99"/>
      <c r="AV357" s="99"/>
      <c r="AW357" s="99"/>
      <c r="AX357" s="99"/>
      <c r="AY357" s="99"/>
    </row>
    <row r="358" spans="24:51" s="36" customFormat="1" x14ac:dyDescent="0.2">
      <c r="X358" s="78"/>
      <c r="AD358" s="78"/>
      <c r="AE358" s="78"/>
      <c r="AJ358" s="99"/>
      <c r="AK358" s="99"/>
      <c r="AL358" s="99"/>
      <c r="AM358" s="99"/>
      <c r="AN358" s="99"/>
      <c r="AO358" s="99"/>
      <c r="AP358" s="99"/>
      <c r="AQ358" s="99"/>
      <c r="AR358" s="99"/>
      <c r="AS358" s="99"/>
      <c r="AT358" s="99"/>
      <c r="AU358" s="99"/>
      <c r="AV358" s="99"/>
      <c r="AW358" s="99"/>
      <c r="AX358" s="99"/>
      <c r="AY358" s="99"/>
    </row>
    <row r="359" spans="24:51" s="36" customFormat="1" x14ac:dyDescent="0.2">
      <c r="X359" s="78"/>
      <c r="AD359" s="78"/>
      <c r="AE359" s="78"/>
      <c r="AJ359" s="99"/>
      <c r="AK359" s="99"/>
      <c r="AL359" s="99"/>
      <c r="AM359" s="99"/>
      <c r="AN359" s="99"/>
      <c r="AO359" s="99"/>
      <c r="AP359" s="99"/>
      <c r="AQ359" s="99"/>
      <c r="AR359" s="99"/>
      <c r="AS359" s="99"/>
      <c r="AT359" s="99"/>
      <c r="AU359" s="99"/>
      <c r="AV359" s="99"/>
      <c r="AW359" s="99"/>
      <c r="AX359" s="99"/>
      <c r="AY359" s="99"/>
    </row>
    <row r="360" spans="24:51" s="36" customFormat="1" x14ac:dyDescent="0.2">
      <c r="X360" s="78"/>
      <c r="AD360" s="78"/>
      <c r="AE360" s="78"/>
      <c r="AJ360" s="99"/>
      <c r="AK360" s="99"/>
      <c r="AL360" s="99"/>
      <c r="AM360" s="99"/>
      <c r="AN360" s="99"/>
      <c r="AO360" s="99"/>
      <c r="AP360" s="99"/>
      <c r="AQ360" s="99"/>
      <c r="AR360" s="99"/>
      <c r="AS360" s="99"/>
      <c r="AT360" s="99"/>
      <c r="AU360" s="99"/>
      <c r="AV360" s="99"/>
      <c r="AW360" s="99"/>
      <c r="AX360" s="99"/>
      <c r="AY360" s="99"/>
    </row>
    <row r="361" spans="24:51" s="36" customFormat="1" x14ac:dyDescent="0.2">
      <c r="X361" s="78"/>
      <c r="AD361" s="78"/>
      <c r="AE361" s="78"/>
      <c r="AJ361" s="99"/>
      <c r="AK361" s="99"/>
      <c r="AL361" s="99"/>
      <c r="AM361" s="99"/>
      <c r="AN361" s="99"/>
      <c r="AO361" s="99"/>
      <c r="AP361" s="99"/>
      <c r="AQ361" s="99"/>
      <c r="AR361" s="99"/>
      <c r="AS361" s="99"/>
      <c r="AT361" s="99"/>
      <c r="AU361" s="99"/>
      <c r="AV361" s="99"/>
      <c r="AW361" s="99"/>
      <c r="AX361" s="99"/>
      <c r="AY361" s="99"/>
    </row>
    <row r="362" spans="24:51" s="36" customFormat="1" x14ac:dyDescent="0.2">
      <c r="X362" s="78"/>
      <c r="AD362" s="78"/>
      <c r="AE362" s="78"/>
      <c r="AJ362" s="99"/>
      <c r="AK362" s="99"/>
      <c r="AL362" s="99"/>
      <c r="AM362" s="99"/>
      <c r="AN362" s="99"/>
      <c r="AO362" s="99"/>
      <c r="AP362" s="99"/>
      <c r="AQ362" s="99"/>
      <c r="AR362" s="99"/>
      <c r="AS362" s="99"/>
      <c r="AT362" s="99"/>
      <c r="AU362" s="99"/>
      <c r="AV362" s="99"/>
      <c r="AW362" s="99"/>
      <c r="AX362" s="99"/>
      <c r="AY362" s="99"/>
    </row>
    <row r="363" spans="24:51" s="36" customFormat="1" x14ac:dyDescent="0.2">
      <c r="X363" s="78"/>
      <c r="AD363" s="78"/>
      <c r="AE363" s="78"/>
      <c r="AJ363" s="99"/>
      <c r="AK363" s="99"/>
      <c r="AL363" s="99"/>
      <c r="AM363" s="99"/>
      <c r="AN363" s="99"/>
      <c r="AO363" s="99"/>
      <c r="AP363" s="99"/>
      <c r="AQ363" s="99"/>
      <c r="AR363" s="99"/>
      <c r="AS363" s="99"/>
      <c r="AT363" s="99"/>
      <c r="AU363" s="99"/>
      <c r="AV363" s="99"/>
      <c r="AW363" s="99"/>
      <c r="AX363" s="99"/>
      <c r="AY363" s="99"/>
    </row>
    <row r="364" spans="24:51" s="36" customFormat="1" x14ac:dyDescent="0.2">
      <c r="X364" s="78"/>
      <c r="AD364" s="78"/>
      <c r="AE364" s="78"/>
      <c r="AJ364" s="99"/>
      <c r="AK364" s="99"/>
      <c r="AL364" s="99"/>
      <c r="AM364" s="99"/>
      <c r="AN364" s="99"/>
      <c r="AO364" s="99"/>
      <c r="AP364" s="99"/>
      <c r="AQ364" s="99"/>
      <c r="AR364" s="99"/>
      <c r="AS364" s="99"/>
      <c r="AT364" s="99"/>
      <c r="AU364" s="99"/>
      <c r="AV364" s="99"/>
      <c r="AW364" s="99"/>
      <c r="AX364" s="99"/>
      <c r="AY364" s="99"/>
    </row>
    <row r="365" spans="24:51" s="36" customFormat="1" x14ac:dyDescent="0.2">
      <c r="X365" s="78"/>
      <c r="AD365" s="78"/>
      <c r="AE365" s="78"/>
      <c r="AJ365" s="99"/>
      <c r="AK365" s="99"/>
      <c r="AL365" s="99"/>
      <c r="AM365" s="99"/>
      <c r="AN365" s="99"/>
      <c r="AO365" s="99"/>
      <c r="AP365" s="99"/>
      <c r="AQ365" s="99"/>
      <c r="AR365" s="99"/>
      <c r="AS365" s="99"/>
      <c r="AT365" s="99"/>
      <c r="AU365" s="99"/>
      <c r="AV365" s="99"/>
      <c r="AW365" s="99"/>
      <c r="AX365" s="99"/>
      <c r="AY365" s="99"/>
    </row>
    <row r="366" spans="24:51" s="36" customFormat="1" x14ac:dyDescent="0.2">
      <c r="X366" s="78"/>
      <c r="AD366" s="78"/>
      <c r="AE366" s="78"/>
      <c r="AJ366" s="99"/>
      <c r="AK366" s="99"/>
      <c r="AL366" s="99"/>
      <c r="AM366" s="99"/>
      <c r="AN366" s="99"/>
      <c r="AO366" s="99"/>
      <c r="AP366" s="99"/>
      <c r="AQ366" s="99"/>
      <c r="AR366" s="99"/>
      <c r="AS366" s="99"/>
      <c r="AT366" s="99"/>
      <c r="AU366" s="99"/>
      <c r="AV366" s="99"/>
      <c r="AW366" s="99"/>
      <c r="AX366" s="99"/>
      <c r="AY366" s="99"/>
    </row>
    <row r="367" spans="24:51" s="36" customFormat="1" x14ac:dyDescent="0.2">
      <c r="X367" s="78"/>
      <c r="AD367" s="78"/>
      <c r="AE367" s="78"/>
      <c r="AJ367" s="99"/>
      <c r="AK367" s="99"/>
      <c r="AL367" s="99"/>
      <c r="AM367" s="99"/>
      <c r="AN367" s="99"/>
      <c r="AO367" s="99"/>
      <c r="AP367" s="99"/>
      <c r="AQ367" s="99"/>
      <c r="AR367" s="99"/>
      <c r="AS367" s="99"/>
      <c r="AT367" s="99"/>
      <c r="AU367" s="99"/>
      <c r="AV367" s="99"/>
      <c r="AW367" s="99"/>
      <c r="AX367" s="99"/>
      <c r="AY367" s="99"/>
    </row>
    <row r="368" spans="24:51" s="36" customFormat="1" x14ac:dyDescent="0.2">
      <c r="X368" s="78"/>
      <c r="AD368" s="78"/>
      <c r="AE368" s="78"/>
      <c r="AJ368" s="99"/>
      <c r="AK368" s="99"/>
      <c r="AL368" s="99"/>
      <c r="AM368" s="99"/>
      <c r="AN368" s="99"/>
      <c r="AO368" s="99"/>
      <c r="AP368" s="99"/>
      <c r="AQ368" s="99"/>
      <c r="AR368" s="99"/>
      <c r="AS368" s="99"/>
      <c r="AT368" s="99"/>
      <c r="AU368" s="99"/>
      <c r="AV368" s="99"/>
      <c r="AW368" s="99"/>
      <c r="AX368" s="99"/>
      <c r="AY368" s="99"/>
    </row>
    <row r="369" spans="24:51" s="36" customFormat="1" x14ac:dyDescent="0.2">
      <c r="X369" s="78"/>
      <c r="AD369" s="78"/>
      <c r="AE369" s="78"/>
      <c r="AJ369" s="99"/>
      <c r="AK369" s="99"/>
      <c r="AL369" s="99"/>
      <c r="AM369" s="99"/>
      <c r="AN369" s="99"/>
      <c r="AO369" s="99"/>
      <c r="AP369" s="99"/>
      <c r="AQ369" s="99"/>
      <c r="AR369" s="99"/>
      <c r="AS369" s="99"/>
      <c r="AT369" s="99"/>
      <c r="AU369" s="99"/>
      <c r="AV369" s="99"/>
      <c r="AW369" s="99"/>
      <c r="AX369" s="99"/>
      <c r="AY369" s="99"/>
    </row>
    <row r="370" spans="24:51" s="36" customFormat="1" x14ac:dyDescent="0.2">
      <c r="X370" s="78"/>
      <c r="AD370" s="78"/>
      <c r="AE370" s="78"/>
      <c r="AJ370" s="99"/>
      <c r="AK370" s="99"/>
      <c r="AL370" s="99"/>
      <c r="AM370" s="99"/>
      <c r="AN370" s="99"/>
      <c r="AO370" s="99"/>
      <c r="AP370" s="99"/>
      <c r="AQ370" s="99"/>
      <c r="AR370" s="99"/>
      <c r="AS370" s="99"/>
      <c r="AT370" s="99"/>
      <c r="AU370" s="99"/>
      <c r="AV370" s="99"/>
      <c r="AW370" s="99"/>
      <c r="AX370" s="99"/>
      <c r="AY370" s="99"/>
    </row>
    <row r="371" spans="24:51" s="36" customFormat="1" x14ac:dyDescent="0.2">
      <c r="X371" s="78"/>
      <c r="AD371" s="78"/>
      <c r="AE371" s="78"/>
      <c r="AJ371" s="99"/>
      <c r="AK371" s="99"/>
      <c r="AL371" s="99"/>
      <c r="AM371" s="99"/>
      <c r="AN371" s="99"/>
      <c r="AO371" s="99"/>
      <c r="AP371" s="99"/>
      <c r="AQ371" s="99"/>
      <c r="AR371" s="99"/>
      <c r="AS371" s="99"/>
      <c r="AT371" s="99"/>
      <c r="AU371" s="99"/>
      <c r="AV371" s="99"/>
      <c r="AW371" s="99"/>
      <c r="AX371" s="99"/>
      <c r="AY371" s="99"/>
    </row>
    <row r="372" spans="24:51" s="36" customFormat="1" x14ac:dyDescent="0.2">
      <c r="X372" s="78"/>
      <c r="AD372" s="78"/>
      <c r="AE372" s="78"/>
      <c r="AJ372" s="99"/>
      <c r="AK372" s="99"/>
      <c r="AL372" s="99"/>
      <c r="AM372" s="99"/>
      <c r="AN372" s="99"/>
      <c r="AO372" s="99"/>
      <c r="AP372" s="99"/>
      <c r="AQ372" s="99"/>
      <c r="AR372" s="99"/>
      <c r="AS372" s="99"/>
      <c r="AT372" s="99"/>
      <c r="AU372" s="99"/>
      <c r="AV372" s="99"/>
      <c r="AW372" s="99"/>
      <c r="AX372" s="99"/>
      <c r="AY372" s="99"/>
    </row>
    <row r="373" spans="24:51" s="36" customFormat="1" x14ac:dyDescent="0.2">
      <c r="X373" s="78"/>
      <c r="AD373" s="78"/>
      <c r="AE373" s="78"/>
      <c r="AJ373" s="99"/>
      <c r="AK373" s="99"/>
      <c r="AL373" s="99"/>
      <c r="AM373" s="99"/>
      <c r="AN373" s="99"/>
      <c r="AO373" s="99"/>
      <c r="AP373" s="99"/>
      <c r="AQ373" s="99"/>
      <c r="AR373" s="99"/>
      <c r="AS373" s="99"/>
      <c r="AT373" s="99"/>
      <c r="AU373" s="99"/>
      <c r="AV373" s="99"/>
      <c r="AW373" s="99"/>
      <c r="AX373" s="99"/>
      <c r="AY373" s="99"/>
    </row>
    <row r="374" spans="24:51" s="36" customFormat="1" x14ac:dyDescent="0.2">
      <c r="X374" s="78"/>
      <c r="AD374" s="78"/>
      <c r="AE374" s="78"/>
      <c r="AJ374" s="99"/>
      <c r="AK374" s="99"/>
      <c r="AL374" s="99"/>
      <c r="AM374" s="99"/>
      <c r="AN374" s="99"/>
      <c r="AO374" s="99"/>
      <c r="AP374" s="99"/>
      <c r="AQ374" s="99"/>
      <c r="AR374" s="99"/>
      <c r="AS374" s="99"/>
      <c r="AT374" s="99"/>
      <c r="AU374" s="99"/>
      <c r="AV374" s="99"/>
      <c r="AW374" s="99"/>
      <c r="AX374" s="99"/>
      <c r="AY374" s="99"/>
    </row>
    <row r="375" spans="24:51" s="36" customFormat="1" x14ac:dyDescent="0.2">
      <c r="X375" s="78"/>
      <c r="AD375" s="78"/>
      <c r="AE375" s="78"/>
      <c r="AJ375" s="99"/>
      <c r="AK375" s="99"/>
      <c r="AL375" s="99"/>
      <c r="AM375" s="99"/>
      <c r="AN375" s="99"/>
      <c r="AO375" s="99"/>
      <c r="AP375" s="99"/>
      <c r="AQ375" s="99"/>
      <c r="AR375" s="99"/>
      <c r="AS375" s="99"/>
      <c r="AT375" s="99"/>
      <c r="AU375" s="99"/>
      <c r="AV375" s="99"/>
      <c r="AW375" s="99"/>
      <c r="AX375" s="99"/>
      <c r="AY375" s="99"/>
    </row>
    <row r="376" spans="24:51" s="36" customFormat="1" x14ac:dyDescent="0.2">
      <c r="X376" s="78"/>
      <c r="AD376" s="78"/>
      <c r="AE376" s="78"/>
      <c r="AJ376" s="99"/>
      <c r="AK376" s="99"/>
      <c r="AL376" s="99"/>
      <c r="AM376" s="99"/>
      <c r="AN376" s="99"/>
      <c r="AO376" s="99"/>
      <c r="AP376" s="99"/>
      <c r="AQ376" s="99"/>
      <c r="AR376" s="99"/>
      <c r="AS376" s="99"/>
      <c r="AT376" s="99"/>
      <c r="AU376" s="99"/>
      <c r="AV376" s="99"/>
      <c r="AW376" s="99"/>
      <c r="AX376" s="99"/>
      <c r="AY376" s="99"/>
    </row>
    <row r="377" spans="24:51" s="36" customFormat="1" x14ac:dyDescent="0.2">
      <c r="X377" s="78"/>
      <c r="AD377" s="78"/>
      <c r="AE377" s="78"/>
      <c r="AJ377" s="99"/>
      <c r="AK377" s="99"/>
      <c r="AL377" s="99"/>
      <c r="AM377" s="99"/>
      <c r="AN377" s="99"/>
      <c r="AO377" s="99"/>
      <c r="AP377" s="99"/>
      <c r="AQ377" s="99"/>
      <c r="AR377" s="99"/>
      <c r="AS377" s="99"/>
      <c r="AT377" s="99"/>
      <c r="AU377" s="99"/>
      <c r="AV377" s="99"/>
      <c r="AW377" s="99"/>
      <c r="AX377" s="99"/>
      <c r="AY377" s="99"/>
    </row>
    <row r="378" spans="24:51" s="36" customFormat="1" x14ac:dyDescent="0.2">
      <c r="X378" s="78"/>
      <c r="AD378" s="78"/>
      <c r="AE378" s="78"/>
      <c r="AJ378" s="99"/>
      <c r="AK378" s="99"/>
      <c r="AL378" s="99"/>
      <c r="AM378" s="99"/>
      <c r="AN378" s="99"/>
      <c r="AO378" s="99"/>
      <c r="AP378" s="99"/>
      <c r="AQ378" s="99"/>
      <c r="AR378" s="99"/>
      <c r="AS378" s="99"/>
      <c r="AT378" s="99"/>
      <c r="AU378" s="99"/>
      <c r="AV378" s="99"/>
      <c r="AW378" s="99"/>
      <c r="AX378" s="99"/>
      <c r="AY378" s="99"/>
    </row>
    <row r="379" spans="24:51" s="36" customFormat="1" x14ac:dyDescent="0.2">
      <c r="X379" s="78"/>
      <c r="AD379" s="78"/>
      <c r="AE379" s="78"/>
      <c r="AJ379" s="99"/>
      <c r="AK379" s="99"/>
      <c r="AL379" s="99"/>
      <c r="AM379" s="99"/>
      <c r="AN379" s="99"/>
      <c r="AO379" s="99"/>
      <c r="AP379" s="99"/>
      <c r="AQ379" s="99"/>
      <c r="AR379" s="99"/>
      <c r="AS379" s="99"/>
      <c r="AT379" s="99"/>
      <c r="AU379" s="99"/>
      <c r="AV379" s="99"/>
      <c r="AW379" s="99"/>
      <c r="AX379" s="99"/>
      <c r="AY379" s="99"/>
    </row>
    <row r="380" spans="24:51" s="36" customFormat="1" x14ac:dyDescent="0.2">
      <c r="X380" s="78"/>
      <c r="AD380" s="78"/>
      <c r="AE380" s="78"/>
      <c r="AJ380" s="99"/>
      <c r="AK380" s="99"/>
      <c r="AL380" s="99"/>
      <c r="AM380" s="99"/>
      <c r="AN380" s="99"/>
      <c r="AO380" s="99"/>
      <c r="AP380" s="99"/>
      <c r="AQ380" s="99"/>
      <c r="AR380" s="99"/>
      <c r="AS380" s="99"/>
      <c r="AT380" s="99"/>
      <c r="AU380" s="99"/>
      <c r="AV380" s="99"/>
      <c r="AW380" s="99"/>
      <c r="AX380" s="99"/>
      <c r="AY380" s="99"/>
    </row>
    <row r="381" spans="24:51" s="36" customFormat="1" x14ac:dyDescent="0.2">
      <c r="X381" s="78"/>
      <c r="AD381" s="78"/>
      <c r="AE381" s="78"/>
      <c r="AJ381" s="99"/>
      <c r="AK381" s="99"/>
      <c r="AL381" s="99"/>
      <c r="AM381" s="99"/>
      <c r="AN381" s="99"/>
      <c r="AO381" s="99"/>
      <c r="AP381" s="99"/>
      <c r="AQ381" s="99"/>
      <c r="AR381" s="99"/>
      <c r="AS381" s="99"/>
      <c r="AT381" s="99"/>
      <c r="AU381" s="99"/>
      <c r="AV381" s="99"/>
      <c r="AW381" s="99"/>
      <c r="AX381" s="99"/>
      <c r="AY381" s="99"/>
    </row>
    <row r="382" spans="24:51" s="36" customFormat="1" x14ac:dyDescent="0.2">
      <c r="X382" s="78"/>
      <c r="AD382" s="78"/>
      <c r="AE382" s="78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</row>
    <row r="383" spans="24:51" s="36" customFormat="1" x14ac:dyDescent="0.2">
      <c r="X383" s="78"/>
      <c r="AD383" s="78"/>
      <c r="AE383" s="78"/>
      <c r="AJ383" s="99"/>
      <c r="AK383" s="99"/>
      <c r="AL383" s="99"/>
      <c r="AM383" s="99"/>
      <c r="AN383" s="99"/>
      <c r="AO383" s="99"/>
      <c r="AP383" s="99"/>
      <c r="AQ383" s="99"/>
      <c r="AR383" s="99"/>
      <c r="AS383" s="99"/>
      <c r="AT383" s="99"/>
      <c r="AU383" s="99"/>
      <c r="AV383" s="99"/>
      <c r="AW383" s="99"/>
      <c r="AX383" s="99"/>
      <c r="AY383" s="99"/>
    </row>
    <row r="384" spans="24:51" s="36" customFormat="1" x14ac:dyDescent="0.2">
      <c r="X384" s="78"/>
      <c r="AD384" s="78"/>
      <c r="AE384" s="78"/>
      <c r="AJ384" s="99"/>
      <c r="AK384" s="99"/>
      <c r="AL384" s="99"/>
      <c r="AM384" s="99"/>
      <c r="AN384" s="99"/>
      <c r="AO384" s="99"/>
      <c r="AP384" s="99"/>
      <c r="AQ384" s="99"/>
      <c r="AR384" s="99"/>
      <c r="AS384" s="99"/>
      <c r="AT384" s="99"/>
      <c r="AU384" s="99"/>
      <c r="AV384" s="99"/>
      <c r="AW384" s="99"/>
      <c r="AX384" s="99"/>
      <c r="AY384" s="99"/>
    </row>
    <row r="385" spans="24:51" s="36" customFormat="1" x14ac:dyDescent="0.2">
      <c r="X385" s="78"/>
      <c r="AD385" s="78"/>
      <c r="AE385" s="78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</row>
    <row r="386" spans="24:51" s="36" customFormat="1" x14ac:dyDescent="0.2">
      <c r="X386" s="78"/>
      <c r="AD386" s="78"/>
      <c r="AE386" s="78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</row>
    <row r="387" spans="24:51" s="36" customFormat="1" x14ac:dyDescent="0.2">
      <c r="X387" s="78"/>
      <c r="AD387" s="78"/>
      <c r="AE387" s="78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</row>
    <row r="388" spans="24:51" s="36" customFormat="1" x14ac:dyDescent="0.2">
      <c r="X388" s="78"/>
      <c r="AD388" s="78"/>
      <c r="AE388" s="78"/>
      <c r="AJ388" s="99"/>
      <c r="AK388" s="99"/>
      <c r="AL388" s="99"/>
      <c r="AM388" s="99"/>
      <c r="AN388" s="99"/>
      <c r="AO388" s="99"/>
      <c r="AP388" s="99"/>
      <c r="AQ388" s="99"/>
      <c r="AR388" s="99"/>
      <c r="AS388" s="99"/>
      <c r="AT388" s="99"/>
      <c r="AU388" s="99"/>
      <c r="AV388" s="99"/>
      <c r="AW388" s="99"/>
      <c r="AX388" s="99"/>
      <c r="AY388" s="99"/>
    </row>
    <row r="389" spans="24:51" s="36" customFormat="1" x14ac:dyDescent="0.2">
      <c r="X389" s="78"/>
      <c r="AD389" s="78"/>
      <c r="AE389" s="78"/>
      <c r="AJ389" s="99"/>
      <c r="AK389" s="99"/>
      <c r="AL389" s="99"/>
      <c r="AM389" s="99"/>
      <c r="AN389" s="99"/>
      <c r="AO389" s="99"/>
      <c r="AP389" s="99"/>
      <c r="AQ389" s="99"/>
      <c r="AR389" s="99"/>
      <c r="AS389" s="99"/>
      <c r="AT389" s="99"/>
      <c r="AU389" s="99"/>
      <c r="AV389" s="99"/>
      <c r="AW389" s="99"/>
      <c r="AX389" s="99"/>
      <c r="AY389" s="99"/>
    </row>
    <row r="390" spans="24:51" s="36" customFormat="1" x14ac:dyDescent="0.2">
      <c r="X390" s="78"/>
      <c r="AD390" s="78"/>
      <c r="AE390" s="78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</row>
    <row r="391" spans="24:51" s="36" customFormat="1" x14ac:dyDescent="0.2">
      <c r="X391" s="78"/>
      <c r="AD391" s="78"/>
      <c r="AE391" s="78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</row>
    <row r="392" spans="24:51" s="36" customFormat="1" x14ac:dyDescent="0.2">
      <c r="X392" s="78"/>
      <c r="AD392" s="78"/>
      <c r="AE392" s="78"/>
      <c r="AJ392" s="99"/>
      <c r="AK392" s="99"/>
      <c r="AL392" s="99"/>
      <c r="AM392" s="99"/>
      <c r="AN392" s="99"/>
      <c r="AO392" s="99"/>
      <c r="AP392" s="99"/>
      <c r="AQ392" s="99"/>
      <c r="AR392" s="99"/>
      <c r="AS392" s="99"/>
      <c r="AT392" s="99"/>
      <c r="AU392" s="99"/>
      <c r="AV392" s="99"/>
      <c r="AW392" s="99"/>
      <c r="AX392" s="99"/>
      <c r="AY392" s="99"/>
    </row>
    <row r="393" spans="24:51" s="36" customFormat="1" x14ac:dyDescent="0.2">
      <c r="X393" s="78"/>
      <c r="AD393" s="78"/>
      <c r="AE393" s="78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</row>
    <row r="394" spans="24:51" s="36" customFormat="1" x14ac:dyDescent="0.2">
      <c r="X394" s="78"/>
      <c r="AD394" s="78"/>
      <c r="AE394" s="78"/>
      <c r="AJ394" s="99"/>
      <c r="AK394" s="99"/>
      <c r="AL394" s="99"/>
      <c r="AM394" s="99"/>
      <c r="AN394" s="99"/>
      <c r="AO394" s="99"/>
      <c r="AP394" s="99"/>
      <c r="AQ394" s="99"/>
      <c r="AR394" s="99"/>
      <c r="AS394" s="99"/>
      <c r="AT394" s="99"/>
      <c r="AU394" s="99"/>
      <c r="AV394" s="99"/>
      <c r="AW394" s="99"/>
      <c r="AX394" s="99"/>
      <c r="AY394" s="99"/>
    </row>
    <row r="395" spans="24:51" s="36" customFormat="1" x14ac:dyDescent="0.2">
      <c r="X395" s="78"/>
      <c r="AD395" s="78"/>
      <c r="AE395" s="78"/>
      <c r="AJ395" s="99"/>
      <c r="AK395" s="99"/>
      <c r="AL395" s="99"/>
      <c r="AM395" s="99"/>
      <c r="AN395" s="99"/>
      <c r="AO395" s="99"/>
      <c r="AP395" s="99"/>
      <c r="AQ395" s="99"/>
      <c r="AR395" s="99"/>
      <c r="AS395" s="99"/>
      <c r="AT395" s="99"/>
      <c r="AU395" s="99"/>
      <c r="AV395" s="99"/>
      <c r="AW395" s="99"/>
      <c r="AX395" s="99"/>
      <c r="AY395" s="99"/>
    </row>
    <row r="396" spans="24:51" s="36" customFormat="1" x14ac:dyDescent="0.2">
      <c r="X396" s="78"/>
      <c r="AD396" s="78"/>
      <c r="AE396" s="78"/>
      <c r="AJ396" s="99"/>
      <c r="AK396" s="99"/>
      <c r="AL396" s="99"/>
      <c r="AM396" s="99"/>
      <c r="AN396" s="99"/>
      <c r="AO396" s="99"/>
      <c r="AP396" s="99"/>
      <c r="AQ396" s="99"/>
      <c r="AR396" s="99"/>
      <c r="AS396" s="99"/>
      <c r="AT396" s="99"/>
      <c r="AU396" s="99"/>
      <c r="AV396" s="99"/>
      <c r="AW396" s="99"/>
      <c r="AX396" s="99"/>
      <c r="AY396" s="99"/>
    </row>
    <row r="397" spans="24:51" s="36" customFormat="1" x14ac:dyDescent="0.2">
      <c r="X397" s="78"/>
      <c r="AD397" s="78"/>
      <c r="AE397" s="78"/>
      <c r="AJ397" s="99"/>
      <c r="AK397" s="99"/>
      <c r="AL397" s="99"/>
      <c r="AM397" s="99"/>
      <c r="AN397" s="99"/>
      <c r="AO397" s="99"/>
      <c r="AP397" s="99"/>
      <c r="AQ397" s="99"/>
      <c r="AR397" s="99"/>
      <c r="AS397" s="99"/>
      <c r="AT397" s="99"/>
      <c r="AU397" s="99"/>
      <c r="AV397" s="99"/>
      <c r="AW397" s="99"/>
      <c r="AX397" s="99"/>
      <c r="AY397" s="99"/>
    </row>
    <row r="398" spans="24:51" s="36" customFormat="1" x14ac:dyDescent="0.2">
      <c r="X398" s="78"/>
      <c r="AD398" s="78"/>
      <c r="AE398" s="78"/>
      <c r="AJ398" s="99"/>
      <c r="AK398" s="99"/>
      <c r="AL398" s="99"/>
      <c r="AM398" s="99"/>
      <c r="AN398" s="99"/>
      <c r="AO398" s="99"/>
      <c r="AP398" s="99"/>
      <c r="AQ398" s="99"/>
      <c r="AR398" s="99"/>
      <c r="AS398" s="99"/>
      <c r="AT398" s="99"/>
      <c r="AU398" s="99"/>
      <c r="AV398" s="99"/>
      <c r="AW398" s="99"/>
      <c r="AX398" s="99"/>
      <c r="AY398" s="99"/>
    </row>
    <row r="399" spans="24:51" s="36" customFormat="1" x14ac:dyDescent="0.2">
      <c r="X399" s="78"/>
      <c r="AD399" s="78"/>
      <c r="AE399" s="78"/>
      <c r="AJ399" s="99"/>
      <c r="AK399" s="99"/>
      <c r="AL399" s="99"/>
      <c r="AM399" s="99"/>
      <c r="AN399" s="99"/>
      <c r="AO399" s="99"/>
      <c r="AP399" s="99"/>
      <c r="AQ399" s="99"/>
      <c r="AR399" s="99"/>
      <c r="AS399" s="99"/>
      <c r="AT399" s="99"/>
      <c r="AU399" s="99"/>
      <c r="AV399" s="99"/>
      <c r="AW399" s="99"/>
      <c r="AX399" s="99"/>
      <c r="AY399" s="99"/>
    </row>
    <row r="400" spans="24:51" s="36" customFormat="1" x14ac:dyDescent="0.2">
      <c r="X400" s="78"/>
      <c r="AD400" s="78"/>
      <c r="AE400" s="78"/>
      <c r="AJ400" s="99"/>
      <c r="AK400" s="99"/>
      <c r="AL400" s="99"/>
      <c r="AM400" s="99"/>
      <c r="AN400" s="99"/>
      <c r="AO400" s="99"/>
      <c r="AP400" s="99"/>
      <c r="AQ400" s="99"/>
      <c r="AR400" s="99"/>
      <c r="AS400" s="99"/>
      <c r="AT400" s="99"/>
      <c r="AU400" s="99"/>
      <c r="AV400" s="99"/>
      <c r="AW400" s="99"/>
      <c r="AX400" s="99"/>
      <c r="AY400" s="99"/>
    </row>
    <row r="401" spans="24:51" s="36" customFormat="1" x14ac:dyDescent="0.2">
      <c r="X401" s="78"/>
      <c r="AD401" s="78"/>
      <c r="AE401" s="78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</row>
    <row r="402" spans="24:51" s="36" customFormat="1" x14ac:dyDescent="0.2">
      <c r="X402" s="78"/>
      <c r="AD402" s="78"/>
      <c r="AE402" s="78"/>
      <c r="AJ402" s="99"/>
      <c r="AK402" s="99"/>
      <c r="AL402" s="99"/>
      <c r="AM402" s="99"/>
      <c r="AN402" s="99"/>
      <c r="AO402" s="99"/>
      <c r="AP402" s="99"/>
      <c r="AQ402" s="99"/>
      <c r="AR402" s="99"/>
      <c r="AS402" s="99"/>
      <c r="AT402" s="99"/>
      <c r="AU402" s="99"/>
      <c r="AV402" s="99"/>
      <c r="AW402" s="99"/>
      <c r="AX402" s="99"/>
      <c r="AY402" s="99"/>
    </row>
    <row r="403" spans="24:51" s="36" customFormat="1" x14ac:dyDescent="0.2">
      <c r="X403" s="78"/>
      <c r="AD403" s="78"/>
      <c r="AE403" s="78"/>
      <c r="AJ403" s="99"/>
      <c r="AK403" s="99"/>
      <c r="AL403" s="99"/>
      <c r="AM403" s="99"/>
      <c r="AN403" s="99"/>
      <c r="AO403" s="99"/>
      <c r="AP403" s="99"/>
      <c r="AQ403" s="99"/>
      <c r="AR403" s="99"/>
      <c r="AS403" s="99"/>
      <c r="AT403" s="99"/>
      <c r="AU403" s="99"/>
      <c r="AV403" s="99"/>
      <c r="AW403" s="99"/>
      <c r="AX403" s="99"/>
      <c r="AY403" s="99"/>
    </row>
    <row r="404" spans="24:51" s="36" customFormat="1" x14ac:dyDescent="0.2">
      <c r="X404" s="78"/>
      <c r="AD404" s="78"/>
      <c r="AE404" s="78"/>
      <c r="AJ404" s="99"/>
      <c r="AK404" s="99"/>
      <c r="AL404" s="99"/>
      <c r="AM404" s="99"/>
      <c r="AN404" s="99"/>
      <c r="AO404" s="99"/>
      <c r="AP404" s="99"/>
      <c r="AQ404" s="99"/>
      <c r="AR404" s="99"/>
      <c r="AS404" s="99"/>
      <c r="AT404" s="99"/>
      <c r="AU404" s="99"/>
      <c r="AV404" s="99"/>
      <c r="AW404" s="99"/>
      <c r="AX404" s="99"/>
      <c r="AY404" s="99"/>
    </row>
    <row r="405" spans="24:51" s="36" customFormat="1" x14ac:dyDescent="0.2">
      <c r="X405" s="78"/>
      <c r="AD405" s="78"/>
      <c r="AE405" s="78"/>
      <c r="AJ405" s="99"/>
      <c r="AK405" s="99"/>
      <c r="AL405" s="99"/>
      <c r="AM405" s="99"/>
      <c r="AN405" s="99"/>
      <c r="AO405" s="99"/>
      <c r="AP405" s="99"/>
      <c r="AQ405" s="99"/>
      <c r="AR405" s="99"/>
      <c r="AS405" s="99"/>
      <c r="AT405" s="99"/>
      <c r="AU405" s="99"/>
      <c r="AV405" s="99"/>
      <c r="AW405" s="99"/>
      <c r="AX405" s="99"/>
      <c r="AY405" s="99"/>
    </row>
    <row r="406" spans="24:51" s="36" customFormat="1" x14ac:dyDescent="0.2">
      <c r="X406" s="78"/>
      <c r="AD406" s="78"/>
      <c r="AE406" s="78"/>
      <c r="AJ406" s="99"/>
      <c r="AK406" s="99"/>
      <c r="AL406" s="99"/>
      <c r="AM406" s="99"/>
      <c r="AN406" s="99"/>
      <c r="AO406" s="99"/>
      <c r="AP406" s="99"/>
      <c r="AQ406" s="99"/>
      <c r="AR406" s="99"/>
      <c r="AS406" s="99"/>
      <c r="AT406" s="99"/>
      <c r="AU406" s="99"/>
      <c r="AV406" s="99"/>
      <c r="AW406" s="99"/>
      <c r="AX406" s="99"/>
      <c r="AY406" s="99"/>
    </row>
    <row r="407" spans="24:51" s="36" customFormat="1" x14ac:dyDescent="0.2">
      <c r="X407" s="78"/>
      <c r="AD407" s="78"/>
      <c r="AE407" s="78"/>
      <c r="AJ407" s="99"/>
      <c r="AK407" s="99"/>
      <c r="AL407" s="99"/>
      <c r="AM407" s="99"/>
      <c r="AN407" s="99"/>
      <c r="AO407" s="99"/>
      <c r="AP407" s="99"/>
      <c r="AQ407" s="99"/>
      <c r="AR407" s="99"/>
      <c r="AS407" s="99"/>
      <c r="AT407" s="99"/>
      <c r="AU407" s="99"/>
      <c r="AV407" s="99"/>
      <c r="AW407" s="99"/>
      <c r="AX407" s="99"/>
      <c r="AY407" s="99"/>
    </row>
    <row r="408" spans="24:51" s="36" customFormat="1" x14ac:dyDescent="0.2">
      <c r="X408" s="78"/>
      <c r="AD408" s="78"/>
      <c r="AE408" s="78"/>
      <c r="AJ408" s="99"/>
      <c r="AK408" s="99"/>
      <c r="AL408" s="99"/>
      <c r="AM408" s="99"/>
      <c r="AN408" s="99"/>
      <c r="AO408" s="99"/>
      <c r="AP408" s="99"/>
      <c r="AQ408" s="99"/>
      <c r="AR408" s="99"/>
      <c r="AS408" s="99"/>
      <c r="AT408" s="99"/>
      <c r="AU408" s="99"/>
      <c r="AV408" s="99"/>
      <c r="AW408" s="99"/>
      <c r="AX408" s="99"/>
      <c r="AY408" s="99"/>
    </row>
    <row r="409" spans="24:51" s="36" customFormat="1" x14ac:dyDescent="0.2">
      <c r="X409" s="78"/>
      <c r="AD409" s="78"/>
      <c r="AE409" s="78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</row>
    <row r="410" spans="24:51" s="36" customFormat="1" x14ac:dyDescent="0.2">
      <c r="X410" s="78"/>
      <c r="AD410" s="78"/>
      <c r="AE410" s="78"/>
      <c r="AJ410" s="99"/>
      <c r="AK410" s="99"/>
      <c r="AL410" s="99"/>
      <c r="AM410" s="99"/>
      <c r="AN410" s="99"/>
      <c r="AO410" s="99"/>
      <c r="AP410" s="99"/>
      <c r="AQ410" s="99"/>
      <c r="AR410" s="99"/>
      <c r="AS410" s="99"/>
      <c r="AT410" s="99"/>
      <c r="AU410" s="99"/>
      <c r="AV410" s="99"/>
      <c r="AW410" s="99"/>
      <c r="AX410" s="99"/>
      <c r="AY410" s="99"/>
    </row>
    <row r="411" spans="24:51" s="36" customFormat="1" x14ac:dyDescent="0.2">
      <c r="X411" s="78"/>
      <c r="AD411" s="78"/>
      <c r="AE411" s="78"/>
      <c r="AJ411" s="99"/>
      <c r="AK411" s="99"/>
      <c r="AL411" s="99"/>
      <c r="AM411" s="99"/>
      <c r="AN411" s="99"/>
      <c r="AO411" s="99"/>
      <c r="AP411" s="99"/>
      <c r="AQ411" s="99"/>
      <c r="AR411" s="99"/>
      <c r="AS411" s="99"/>
      <c r="AT411" s="99"/>
      <c r="AU411" s="99"/>
      <c r="AV411" s="99"/>
      <c r="AW411" s="99"/>
      <c r="AX411" s="99"/>
      <c r="AY411" s="99"/>
    </row>
    <row r="412" spans="24:51" s="36" customFormat="1" x14ac:dyDescent="0.2">
      <c r="X412" s="78"/>
      <c r="AD412" s="78"/>
      <c r="AE412" s="78"/>
      <c r="AJ412" s="99"/>
      <c r="AK412" s="99"/>
      <c r="AL412" s="99"/>
      <c r="AM412" s="99"/>
      <c r="AN412" s="99"/>
      <c r="AO412" s="99"/>
      <c r="AP412" s="99"/>
      <c r="AQ412" s="99"/>
      <c r="AR412" s="99"/>
      <c r="AS412" s="99"/>
      <c r="AT412" s="99"/>
      <c r="AU412" s="99"/>
      <c r="AV412" s="99"/>
      <c r="AW412" s="99"/>
      <c r="AX412" s="99"/>
      <c r="AY412" s="99"/>
    </row>
    <row r="413" spans="24:51" s="36" customFormat="1" x14ac:dyDescent="0.2">
      <c r="X413" s="78"/>
      <c r="AD413" s="78"/>
      <c r="AE413" s="78"/>
      <c r="AJ413" s="99"/>
      <c r="AK413" s="99"/>
      <c r="AL413" s="99"/>
      <c r="AM413" s="99"/>
      <c r="AN413" s="99"/>
      <c r="AO413" s="99"/>
      <c r="AP413" s="99"/>
      <c r="AQ413" s="99"/>
      <c r="AR413" s="99"/>
      <c r="AS413" s="99"/>
      <c r="AT413" s="99"/>
      <c r="AU413" s="99"/>
      <c r="AV413" s="99"/>
      <c r="AW413" s="99"/>
      <c r="AX413" s="99"/>
      <c r="AY413" s="99"/>
    </row>
    <row r="414" spans="24:51" s="36" customFormat="1" x14ac:dyDescent="0.2">
      <c r="X414" s="78"/>
      <c r="AD414" s="78"/>
      <c r="AE414" s="78"/>
      <c r="AJ414" s="99"/>
      <c r="AK414" s="99"/>
      <c r="AL414" s="99"/>
      <c r="AM414" s="99"/>
      <c r="AN414" s="99"/>
      <c r="AO414" s="99"/>
      <c r="AP414" s="99"/>
      <c r="AQ414" s="99"/>
      <c r="AR414" s="99"/>
      <c r="AS414" s="99"/>
      <c r="AT414" s="99"/>
      <c r="AU414" s="99"/>
      <c r="AV414" s="99"/>
      <c r="AW414" s="99"/>
      <c r="AX414" s="99"/>
      <c r="AY414" s="99"/>
    </row>
    <row r="415" spans="24:51" s="36" customFormat="1" x14ac:dyDescent="0.2">
      <c r="X415" s="78"/>
      <c r="AD415" s="78"/>
      <c r="AE415" s="78"/>
      <c r="AJ415" s="99"/>
      <c r="AK415" s="99"/>
      <c r="AL415" s="99"/>
      <c r="AM415" s="99"/>
      <c r="AN415" s="99"/>
      <c r="AO415" s="99"/>
      <c r="AP415" s="99"/>
      <c r="AQ415" s="99"/>
      <c r="AR415" s="99"/>
      <c r="AS415" s="99"/>
      <c r="AT415" s="99"/>
      <c r="AU415" s="99"/>
      <c r="AV415" s="99"/>
      <c r="AW415" s="99"/>
      <c r="AX415" s="99"/>
      <c r="AY415" s="99"/>
    </row>
    <row r="416" spans="24:51" s="36" customFormat="1" x14ac:dyDescent="0.2">
      <c r="X416" s="78"/>
      <c r="AD416" s="78"/>
      <c r="AE416" s="78"/>
      <c r="AJ416" s="99"/>
      <c r="AK416" s="99"/>
      <c r="AL416" s="99"/>
      <c r="AM416" s="99"/>
      <c r="AN416" s="99"/>
      <c r="AO416" s="99"/>
      <c r="AP416" s="99"/>
      <c r="AQ416" s="99"/>
      <c r="AR416" s="99"/>
      <c r="AS416" s="99"/>
      <c r="AT416" s="99"/>
      <c r="AU416" s="99"/>
      <c r="AV416" s="99"/>
      <c r="AW416" s="99"/>
      <c r="AX416" s="99"/>
      <c r="AY416" s="99"/>
    </row>
    <row r="417" spans="24:51" s="36" customFormat="1" x14ac:dyDescent="0.2">
      <c r="X417" s="78"/>
      <c r="AD417" s="78"/>
      <c r="AE417" s="78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</row>
    <row r="418" spans="24:51" s="36" customFormat="1" x14ac:dyDescent="0.2">
      <c r="X418" s="78"/>
      <c r="AD418" s="78"/>
      <c r="AE418" s="78"/>
      <c r="AJ418" s="99"/>
      <c r="AK418" s="99"/>
      <c r="AL418" s="99"/>
      <c r="AM418" s="99"/>
      <c r="AN418" s="99"/>
      <c r="AO418" s="99"/>
      <c r="AP418" s="99"/>
      <c r="AQ418" s="99"/>
      <c r="AR418" s="99"/>
      <c r="AS418" s="99"/>
      <c r="AT418" s="99"/>
      <c r="AU418" s="99"/>
      <c r="AV418" s="99"/>
      <c r="AW418" s="99"/>
      <c r="AX418" s="99"/>
      <c r="AY418" s="99"/>
    </row>
    <row r="419" spans="24:51" s="36" customFormat="1" x14ac:dyDescent="0.2">
      <c r="X419" s="78"/>
      <c r="AD419" s="78"/>
      <c r="AE419" s="78"/>
      <c r="AJ419" s="99"/>
      <c r="AK419" s="99"/>
      <c r="AL419" s="99"/>
      <c r="AM419" s="99"/>
      <c r="AN419" s="99"/>
      <c r="AO419" s="99"/>
      <c r="AP419" s="99"/>
      <c r="AQ419" s="99"/>
      <c r="AR419" s="99"/>
      <c r="AS419" s="99"/>
      <c r="AT419" s="99"/>
      <c r="AU419" s="99"/>
      <c r="AV419" s="99"/>
      <c r="AW419" s="99"/>
      <c r="AX419" s="99"/>
      <c r="AY419" s="99"/>
    </row>
    <row r="420" spans="24:51" s="36" customFormat="1" x14ac:dyDescent="0.2">
      <c r="X420" s="78"/>
      <c r="AD420" s="78"/>
      <c r="AE420" s="78"/>
      <c r="AJ420" s="99"/>
      <c r="AK420" s="99"/>
      <c r="AL420" s="99"/>
      <c r="AM420" s="99"/>
      <c r="AN420" s="99"/>
      <c r="AO420" s="99"/>
      <c r="AP420" s="99"/>
      <c r="AQ420" s="99"/>
      <c r="AR420" s="99"/>
      <c r="AS420" s="99"/>
      <c r="AT420" s="99"/>
      <c r="AU420" s="99"/>
      <c r="AV420" s="99"/>
      <c r="AW420" s="99"/>
      <c r="AX420" s="99"/>
      <c r="AY420" s="99"/>
    </row>
    <row r="421" spans="24:51" s="36" customFormat="1" x14ac:dyDescent="0.2">
      <c r="X421" s="78"/>
      <c r="AD421" s="78"/>
      <c r="AE421" s="78"/>
      <c r="AJ421" s="99"/>
      <c r="AK421" s="99"/>
      <c r="AL421" s="99"/>
      <c r="AM421" s="99"/>
      <c r="AN421" s="99"/>
      <c r="AO421" s="99"/>
      <c r="AP421" s="99"/>
      <c r="AQ421" s="99"/>
      <c r="AR421" s="99"/>
      <c r="AS421" s="99"/>
      <c r="AT421" s="99"/>
      <c r="AU421" s="99"/>
      <c r="AV421" s="99"/>
      <c r="AW421" s="99"/>
      <c r="AX421" s="99"/>
      <c r="AY421" s="99"/>
    </row>
    <row r="422" spans="24:51" s="36" customFormat="1" x14ac:dyDescent="0.2">
      <c r="X422" s="78"/>
      <c r="AD422" s="78"/>
      <c r="AE422" s="78"/>
      <c r="AJ422" s="99"/>
      <c r="AK422" s="99"/>
      <c r="AL422" s="99"/>
      <c r="AM422" s="99"/>
      <c r="AN422" s="99"/>
      <c r="AO422" s="99"/>
      <c r="AP422" s="99"/>
      <c r="AQ422" s="99"/>
      <c r="AR422" s="99"/>
      <c r="AS422" s="99"/>
      <c r="AT422" s="99"/>
      <c r="AU422" s="99"/>
      <c r="AV422" s="99"/>
      <c r="AW422" s="99"/>
      <c r="AX422" s="99"/>
      <c r="AY422" s="99"/>
    </row>
    <row r="423" spans="24:51" s="36" customFormat="1" x14ac:dyDescent="0.2">
      <c r="X423" s="78"/>
      <c r="AD423" s="78"/>
      <c r="AE423" s="78"/>
      <c r="AJ423" s="99"/>
      <c r="AK423" s="99"/>
      <c r="AL423" s="99"/>
      <c r="AM423" s="99"/>
      <c r="AN423" s="99"/>
      <c r="AO423" s="99"/>
      <c r="AP423" s="99"/>
      <c r="AQ423" s="99"/>
      <c r="AR423" s="99"/>
      <c r="AS423" s="99"/>
      <c r="AT423" s="99"/>
      <c r="AU423" s="99"/>
      <c r="AV423" s="99"/>
      <c r="AW423" s="99"/>
      <c r="AX423" s="99"/>
      <c r="AY423" s="99"/>
    </row>
    <row r="424" spans="24:51" s="36" customFormat="1" x14ac:dyDescent="0.2">
      <c r="X424" s="78"/>
      <c r="AD424" s="78"/>
      <c r="AE424" s="78"/>
      <c r="AJ424" s="99"/>
      <c r="AK424" s="99"/>
      <c r="AL424" s="99"/>
      <c r="AM424" s="99"/>
      <c r="AN424" s="99"/>
      <c r="AO424" s="99"/>
      <c r="AP424" s="99"/>
      <c r="AQ424" s="99"/>
      <c r="AR424" s="99"/>
      <c r="AS424" s="99"/>
      <c r="AT424" s="99"/>
      <c r="AU424" s="99"/>
      <c r="AV424" s="99"/>
      <c r="AW424" s="99"/>
      <c r="AX424" s="99"/>
      <c r="AY424" s="99"/>
    </row>
    <row r="425" spans="24:51" s="36" customFormat="1" x14ac:dyDescent="0.2">
      <c r="X425" s="78"/>
      <c r="AD425" s="78"/>
      <c r="AE425" s="78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</row>
    <row r="426" spans="24:51" s="36" customFormat="1" x14ac:dyDescent="0.2">
      <c r="X426" s="78"/>
      <c r="AD426" s="78"/>
      <c r="AE426" s="78"/>
      <c r="AJ426" s="99"/>
      <c r="AK426" s="99"/>
      <c r="AL426" s="99"/>
      <c r="AM426" s="99"/>
      <c r="AN426" s="99"/>
      <c r="AO426" s="99"/>
      <c r="AP426" s="99"/>
      <c r="AQ426" s="99"/>
      <c r="AR426" s="99"/>
      <c r="AS426" s="99"/>
      <c r="AT426" s="99"/>
      <c r="AU426" s="99"/>
      <c r="AV426" s="99"/>
      <c r="AW426" s="99"/>
      <c r="AX426" s="99"/>
      <c r="AY426" s="99"/>
    </row>
    <row r="427" spans="24:51" s="36" customFormat="1" x14ac:dyDescent="0.2">
      <c r="X427" s="78"/>
      <c r="AD427" s="78"/>
      <c r="AE427" s="78"/>
      <c r="AJ427" s="99"/>
      <c r="AK427" s="99"/>
      <c r="AL427" s="99"/>
      <c r="AM427" s="99"/>
      <c r="AN427" s="99"/>
      <c r="AO427" s="99"/>
      <c r="AP427" s="99"/>
      <c r="AQ427" s="99"/>
      <c r="AR427" s="99"/>
      <c r="AS427" s="99"/>
      <c r="AT427" s="99"/>
      <c r="AU427" s="99"/>
      <c r="AV427" s="99"/>
      <c r="AW427" s="99"/>
      <c r="AX427" s="99"/>
      <c r="AY427" s="99"/>
    </row>
    <row r="428" spans="24:51" s="36" customFormat="1" x14ac:dyDescent="0.2">
      <c r="X428" s="78"/>
      <c r="AD428" s="78"/>
      <c r="AE428" s="78"/>
      <c r="AJ428" s="99"/>
      <c r="AK428" s="99"/>
      <c r="AL428" s="99"/>
      <c r="AM428" s="99"/>
      <c r="AN428" s="99"/>
      <c r="AO428" s="99"/>
      <c r="AP428" s="99"/>
      <c r="AQ428" s="99"/>
      <c r="AR428" s="99"/>
      <c r="AS428" s="99"/>
      <c r="AT428" s="99"/>
      <c r="AU428" s="99"/>
      <c r="AV428" s="99"/>
      <c r="AW428" s="99"/>
      <c r="AX428" s="99"/>
      <c r="AY428" s="99"/>
    </row>
    <row r="429" spans="24:51" s="36" customFormat="1" x14ac:dyDescent="0.2">
      <c r="X429" s="78"/>
      <c r="AD429" s="78"/>
      <c r="AE429" s="78"/>
      <c r="AJ429" s="99"/>
      <c r="AK429" s="99"/>
      <c r="AL429" s="99"/>
      <c r="AM429" s="99"/>
      <c r="AN429" s="99"/>
      <c r="AO429" s="99"/>
      <c r="AP429" s="99"/>
      <c r="AQ429" s="99"/>
      <c r="AR429" s="99"/>
      <c r="AS429" s="99"/>
      <c r="AT429" s="99"/>
      <c r="AU429" s="99"/>
      <c r="AV429" s="99"/>
      <c r="AW429" s="99"/>
      <c r="AX429" s="99"/>
      <c r="AY429" s="99"/>
    </row>
    <row r="430" spans="24:51" s="36" customFormat="1" x14ac:dyDescent="0.2">
      <c r="X430" s="78"/>
      <c r="AD430" s="78"/>
      <c r="AE430" s="78"/>
      <c r="AJ430" s="99"/>
      <c r="AK430" s="99"/>
      <c r="AL430" s="99"/>
      <c r="AM430" s="99"/>
      <c r="AN430" s="99"/>
      <c r="AO430" s="99"/>
      <c r="AP430" s="99"/>
      <c r="AQ430" s="99"/>
      <c r="AR430" s="99"/>
      <c r="AS430" s="99"/>
      <c r="AT430" s="99"/>
      <c r="AU430" s="99"/>
      <c r="AV430" s="99"/>
      <c r="AW430" s="99"/>
      <c r="AX430" s="99"/>
      <c r="AY430" s="99"/>
    </row>
    <row r="431" spans="24:51" s="36" customFormat="1" x14ac:dyDescent="0.2">
      <c r="X431" s="78"/>
      <c r="AD431" s="78"/>
      <c r="AE431" s="78"/>
      <c r="AJ431" s="99"/>
      <c r="AK431" s="99"/>
      <c r="AL431" s="99"/>
      <c r="AM431" s="99"/>
      <c r="AN431" s="99"/>
      <c r="AO431" s="99"/>
      <c r="AP431" s="99"/>
      <c r="AQ431" s="99"/>
      <c r="AR431" s="99"/>
      <c r="AS431" s="99"/>
      <c r="AT431" s="99"/>
      <c r="AU431" s="99"/>
      <c r="AV431" s="99"/>
      <c r="AW431" s="99"/>
      <c r="AX431" s="99"/>
      <c r="AY431" s="99"/>
    </row>
    <row r="432" spans="24:51" s="36" customFormat="1" x14ac:dyDescent="0.2">
      <c r="X432" s="78"/>
      <c r="AD432" s="78"/>
      <c r="AE432" s="78"/>
      <c r="AJ432" s="99"/>
      <c r="AK432" s="99"/>
      <c r="AL432" s="99"/>
      <c r="AM432" s="99"/>
      <c r="AN432" s="99"/>
      <c r="AO432" s="99"/>
      <c r="AP432" s="99"/>
      <c r="AQ432" s="99"/>
      <c r="AR432" s="99"/>
      <c r="AS432" s="99"/>
      <c r="AT432" s="99"/>
      <c r="AU432" s="99"/>
      <c r="AV432" s="99"/>
      <c r="AW432" s="99"/>
      <c r="AX432" s="99"/>
      <c r="AY432" s="99"/>
    </row>
    <row r="433" spans="24:51" s="36" customFormat="1" x14ac:dyDescent="0.2">
      <c r="X433" s="78"/>
      <c r="AD433" s="78"/>
      <c r="AE433" s="78"/>
      <c r="AJ433" s="99"/>
      <c r="AK433" s="99"/>
      <c r="AL433" s="99"/>
      <c r="AM433" s="99"/>
      <c r="AN433" s="99"/>
      <c r="AO433" s="99"/>
      <c r="AP433" s="99"/>
      <c r="AQ433" s="99"/>
      <c r="AR433" s="99"/>
      <c r="AS433" s="99"/>
      <c r="AT433" s="99"/>
      <c r="AU433" s="99"/>
      <c r="AV433" s="99"/>
      <c r="AW433" s="99"/>
      <c r="AX433" s="99"/>
      <c r="AY433" s="99"/>
    </row>
    <row r="434" spans="24:51" s="36" customFormat="1" x14ac:dyDescent="0.2">
      <c r="X434" s="78"/>
      <c r="AD434" s="78"/>
      <c r="AE434" s="78"/>
      <c r="AJ434" s="99"/>
      <c r="AK434" s="99"/>
      <c r="AL434" s="99"/>
      <c r="AM434" s="99"/>
      <c r="AN434" s="99"/>
      <c r="AO434" s="99"/>
      <c r="AP434" s="99"/>
      <c r="AQ434" s="99"/>
      <c r="AR434" s="99"/>
      <c r="AS434" s="99"/>
      <c r="AT434" s="99"/>
      <c r="AU434" s="99"/>
      <c r="AV434" s="99"/>
      <c r="AW434" s="99"/>
      <c r="AX434" s="99"/>
      <c r="AY434" s="99"/>
    </row>
    <row r="435" spans="24:51" s="36" customFormat="1" x14ac:dyDescent="0.2">
      <c r="X435" s="78"/>
      <c r="AD435" s="78"/>
      <c r="AE435" s="78"/>
      <c r="AJ435" s="99"/>
      <c r="AK435" s="99"/>
      <c r="AL435" s="99"/>
      <c r="AM435" s="99"/>
      <c r="AN435" s="99"/>
      <c r="AO435" s="99"/>
      <c r="AP435" s="99"/>
      <c r="AQ435" s="99"/>
      <c r="AR435" s="99"/>
      <c r="AS435" s="99"/>
      <c r="AT435" s="99"/>
      <c r="AU435" s="99"/>
      <c r="AV435" s="99"/>
      <c r="AW435" s="99"/>
      <c r="AX435" s="99"/>
      <c r="AY435" s="99"/>
    </row>
    <row r="436" spans="24:51" s="36" customFormat="1" x14ac:dyDescent="0.2">
      <c r="X436" s="78"/>
      <c r="AD436" s="78"/>
      <c r="AE436" s="78"/>
      <c r="AJ436" s="99"/>
      <c r="AK436" s="99"/>
      <c r="AL436" s="99"/>
      <c r="AM436" s="99"/>
      <c r="AN436" s="99"/>
      <c r="AO436" s="99"/>
      <c r="AP436" s="99"/>
      <c r="AQ436" s="99"/>
      <c r="AR436" s="99"/>
      <c r="AS436" s="99"/>
      <c r="AT436" s="99"/>
      <c r="AU436" s="99"/>
      <c r="AV436" s="99"/>
      <c r="AW436" s="99"/>
      <c r="AX436" s="99"/>
      <c r="AY436" s="99"/>
    </row>
    <row r="437" spans="24:51" s="36" customFormat="1" x14ac:dyDescent="0.2">
      <c r="X437" s="78"/>
      <c r="AD437" s="78"/>
      <c r="AE437" s="78"/>
      <c r="AJ437" s="99"/>
      <c r="AK437" s="99"/>
      <c r="AL437" s="99"/>
      <c r="AM437" s="99"/>
      <c r="AN437" s="99"/>
      <c r="AO437" s="99"/>
      <c r="AP437" s="99"/>
      <c r="AQ437" s="99"/>
      <c r="AR437" s="99"/>
      <c r="AS437" s="99"/>
      <c r="AT437" s="99"/>
      <c r="AU437" s="99"/>
      <c r="AV437" s="99"/>
      <c r="AW437" s="99"/>
      <c r="AX437" s="99"/>
      <c r="AY437" s="99"/>
    </row>
    <row r="438" spans="24:51" s="36" customFormat="1" x14ac:dyDescent="0.2">
      <c r="X438" s="78"/>
      <c r="AD438" s="78"/>
      <c r="AE438" s="78"/>
      <c r="AJ438" s="99"/>
      <c r="AK438" s="99"/>
      <c r="AL438" s="99"/>
      <c r="AM438" s="99"/>
      <c r="AN438" s="99"/>
      <c r="AO438" s="99"/>
      <c r="AP438" s="99"/>
      <c r="AQ438" s="99"/>
      <c r="AR438" s="99"/>
      <c r="AS438" s="99"/>
      <c r="AT438" s="99"/>
      <c r="AU438" s="99"/>
      <c r="AV438" s="99"/>
      <c r="AW438" s="99"/>
      <c r="AX438" s="99"/>
      <c r="AY438" s="99"/>
    </row>
    <row r="439" spans="24:51" s="36" customFormat="1" x14ac:dyDescent="0.2">
      <c r="X439" s="78"/>
      <c r="AD439" s="78"/>
      <c r="AE439" s="78"/>
      <c r="AJ439" s="99"/>
      <c r="AK439" s="99"/>
      <c r="AL439" s="99"/>
      <c r="AM439" s="99"/>
      <c r="AN439" s="99"/>
      <c r="AO439" s="99"/>
      <c r="AP439" s="99"/>
      <c r="AQ439" s="99"/>
      <c r="AR439" s="99"/>
      <c r="AS439" s="99"/>
      <c r="AT439" s="99"/>
      <c r="AU439" s="99"/>
      <c r="AV439" s="99"/>
      <c r="AW439" s="99"/>
      <c r="AX439" s="99"/>
      <c r="AY439" s="99"/>
    </row>
    <row r="440" spans="24:51" s="36" customFormat="1" x14ac:dyDescent="0.2">
      <c r="X440" s="78"/>
      <c r="AD440" s="78"/>
      <c r="AE440" s="78"/>
      <c r="AJ440" s="99"/>
      <c r="AK440" s="99"/>
      <c r="AL440" s="99"/>
      <c r="AM440" s="99"/>
      <c r="AN440" s="99"/>
      <c r="AO440" s="99"/>
      <c r="AP440" s="99"/>
      <c r="AQ440" s="99"/>
      <c r="AR440" s="99"/>
      <c r="AS440" s="99"/>
      <c r="AT440" s="99"/>
      <c r="AU440" s="99"/>
      <c r="AV440" s="99"/>
      <c r="AW440" s="99"/>
      <c r="AX440" s="99"/>
      <c r="AY440" s="99"/>
    </row>
    <row r="441" spans="24:51" s="36" customFormat="1" x14ac:dyDescent="0.2">
      <c r="X441" s="78"/>
      <c r="AD441" s="78"/>
      <c r="AE441" s="78"/>
      <c r="AJ441" s="99"/>
      <c r="AK441" s="99"/>
      <c r="AL441" s="99"/>
      <c r="AM441" s="99"/>
      <c r="AN441" s="99"/>
      <c r="AO441" s="99"/>
      <c r="AP441" s="99"/>
      <c r="AQ441" s="99"/>
      <c r="AR441" s="99"/>
      <c r="AS441" s="99"/>
      <c r="AT441" s="99"/>
      <c r="AU441" s="99"/>
      <c r="AV441" s="99"/>
      <c r="AW441" s="99"/>
      <c r="AX441" s="99"/>
      <c r="AY441" s="99"/>
    </row>
    <row r="442" spans="24:51" s="36" customFormat="1" x14ac:dyDescent="0.2">
      <c r="X442" s="78"/>
      <c r="AD442" s="78"/>
      <c r="AE442" s="78"/>
      <c r="AJ442" s="99"/>
      <c r="AK442" s="99"/>
      <c r="AL442" s="99"/>
      <c r="AM442" s="99"/>
      <c r="AN442" s="99"/>
      <c r="AO442" s="99"/>
      <c r="AP442" s="99"/>
      <c r="AQ442" s="99"/>
      <c r="AR442" s="99"/>
      <c r="AS442" s="99"/>
      <c r="AT442" s="99"/>
      <c r="AU442" s="99"/>
      <c r="AV442" s="99"/>
      <c r="AW442" s="99"/>
      <c r="AX442" s="99"/>
      <c r="AY442" s="99"/>
    </row>
    <row r="443" spans="24:51" s="36" customFormat="1" x14ac:dyDescent="0.2">
      <c r="X443" s="78"/>
      <c r="AD443" s="78"/>
      <c r="AE443" s="78"/>
      <c r="AJ443" s="99"/>
      <c r="AK443" s="99"/>
      <c r="AL443" s="99"/>
      <c r="AM443" s="99"/>
      <c r="AN443" s="99"/>
      <c r="AO443" s="99"/>
      <c r="AP443" s="99"/>
      <c r="AQ443" s="99"/>
      <c r="AR443" s="99"/>
      <c r="AS443" s="99"/>
      <c r="AT443" s="99"/>
      <c r="AU443" s="99"/>
      <c r="AV443" s="99"/>
      <c r="AW443" s="99"/>
      <c r="AX443" s="99"/>
      <c r="AY443" s="99"/>
    </row>
    <row r="444" spans="24:51" s="36" customFormat="1" x14ac:dyDescent="0.2">
      <c r="X444" s="78"/>
      <c r="AD444" s="78"/>
      <c r="AE444" s="78"/>
      <c r="AJ444" s="99"/>
      <c r="AK444" s="99"/>
      <c r="AL444" s="99"/>
      <c r="AM444" s="99"/>
      <c r="AN444" s="99"/>
      <c r="AO444" s="99"/>
      <c r="AP444" s="99"/>
      <c r="AQ444" s="99"/>
      <c r="AR444" s="99"/>
      <c r="AS444" s="99"/>
      <c r="AT444" s="99"/>
      <c r="AU444" s="99"/>
      <c r="AV444" s="99"/>
      <c r="AW444" s="99"/>
      <c r="AX444" s="99"/>
      <c r="AY444" s="99"/>
    </row>
    <row r="445" spans="24:51" s="36" customFormat="1" x14ac:dyDescent="0.2">
      <c r="X445" s="78"/>
      <c r="AD445" s="78"/>
      <c r="AE445" s="78"/>
      <c r="AJ445" s="99"/>
      <c r="AK445" s="99"/>
      <c r="AL445" s="99"/>
      <c r="AM445" s="99"/>
      <c r="AN445" s="99"/>
      <c r="AO445" s="99"/>
      <c r="AP445" s="99"/>
      <c r="AQ445" s="99"/>
      <c r="AR445" s="99"/>
      <c r="AS445" s="99"/>
      <c r="AT445" s="99"/>
      <c r="AU445" s="99"/>
      <c r="AV445" s="99"/>
      <c r="AW445" s="99"/>
      <c r="AX445" s="99"/>
      <c r="AY445" s="99"/>
    </row>
    <row r="446" spans="24:51" s="36" customFormat="1" x14ac:dyDescent="0.2">
      <c r="X446" s="78"/>
      <c r="AD446" s="78"/>
      <c r="AE446" s="78"/>
      <c r="AJ446" s="99"/>
      <c r="AK446" s="99"/>
      <c r="AL446" s="99"/>
      <c r="AM446" s="99"/>
      <c r="AN446" s="99"/>
      <c r="AO446" s="99"/>
      <c r="AP446" s="99"/>
      <c r="AQ446" s="99"/>
      <c r="AR446" s="99"/>
      <c r="AS446" s="99"/>
      <c r="AT446" s="99"/>
      <c r="AU446" s="99"/>
      <c r="AV446" s="99"/>
      <c r="AW446" s="99"/>
      <c r="AX446" s="99"/>
      <c r="AY446" s="99"/>
    </row>
    <row r="447" spans="24:51" s="36" customFormat="1" x14ac:dyDescent="0.2">
      <c r="X447" s="78"/>
      <c r="AD447" s="78"/>
      <c r="AE447" s="78"/>
      <c r="AJ447" s="99"/>
      <c r="AK447" s="99"/>
      <c r="AL447" s="99"/>
      <c r="AM447" s="99"/>
      <c r="AN447" s="99"/>
      <c r="AO447" s="99"/>
      <c r="AP447" s="99"/>
      <c r="AQ447" s="99"/>
      <c r="AR447" s="99"/>
      <c r="AS447" s="99"/>
      <c r="AT447" s="99"/>
      <c r="AU447" s="99"/>
      <c r="AV447" s="99"/>
      <c r="AW447" s="99"/>
      <c r="AX447" s="99"/>
      <c r="AY447" s="99"/>
    </row>
    <row r="448" spans="24:51" s="36" customFormat="1" x14ac:dyDescent="0.2">
      <c r="X448" s="78"/>
      <c r="AD448" s="78"/>
      <c r="AE448" s="78"/>
      <c r="AJ448" s="99"/>
      <c r="AK448" s="99"/>
      <c r="AL448" s="99"/>
      <c r="AM448" s="99"/>
      <c r="AN448" s="99"/>
      <c r="AO448" s="99"/>
      <c r="AP448" s="99"/>
      <c r="AQ448" s="99"/>
      <c r="AR448" s="99"/>
      <c r="AS448" s="99"/>
      <c r="AT448" s="99"/>
      <c r="AU448" s="99"/>
      <c r="AV448" s="99"/>
      <c r="AW448" s="99"/>
      <c r="AX448" s="99"/>
      <c r="AY448" s="99"/>
    </row>
    <row r="449" spans="24:51" s="36" customFormat="1" x14ac:dyDescent="0.2">
      <c r="X449" s="78"/>
      <c r="AD449" s="78"/>
      <c r="AE449" s="78"/>
      <c r="AJ449" s="99"/>
      <c r="AK449" s="99"/>
      <c r="AL449" s="99"/>
      <c r="AM449" s="99"/>
      <c r="AN449" s="99"/>
      <c r="AO449" s="99"/>
      <c r="AP449" s="99"/>
      <c r="AQ449" s="99"/>
      <c r="AR449" s="99"/>
      <c r="AS449" s="99"/>
      <c r="AT449" s="99"/>
      <c r="AU449" s="99"/>
      <c r="AV449" s="99"/>
      <c r="AW449" s="99"/>
      <c r="AX449" s="99"/>
      <c r="AY449" s="99"/>
    </row>
    <row r="450" spans="24:51" s="36" customFormat="1" x14ac:dyDescent="0.2">
      <c r="X450" s="78"/>
      <c r="AD450" s="78"/>
      <c r="AE450" s="78"/>
      <c r="AJ450" s="99"/>
      <c r="AK450" s="99"/>
      <c r="AL450" s="99"/>
      <c r="AM450" s="99"/>
      <c r="AN450" s="99"/>
      <c r="AO450" s="99"/>
      <c r="AP450" s="99"/>
      <c r="AQ450" s="99"/>
      <c r="AR450" s="99"/>
      <c r="AS450" s="99"/>
      <c r="AT450" s="99"/>
      <c r="AU450" s="99"/>
      <c r="AV450" s="99"/>
      <c r="AW450" s="99"/>
      <c r="AX450" s="99"/>
      <c r="AY450" s="99"/>
    </row>
    <row r="451" spans="24:51" s="36" customFormat="1" x14ac:dyDescent="0.2">
      <c r="X451" s="78"/>
      <c r="AD451" s="78"/>
      <c r="AE451" s="78"/>
      <c r="AJ451" s="99"/>
      <c r="AK451" s="99"/>
      <c r="AL451" s="99"/>
      <c r="AM451" s="99"/>
      <c r="AN451" s="99"/>
      <c r="AO451" s="99"/>
      <c r="AP451" s="99"/>
      <c r="AQ451" s="99"/>
      <c r="AR451" s="99"/>
      <c r="AS451" s="99"/>
      <c r="AT451" s="99"/>
      <c r="AU451" s="99"/>
      <c r="AV451" s="99"/>
      <c r="AW451" s="99"/>
      <c r="AX451" s="99"/>
      <c r="AY451" s="99"/>
    </row>
    <row r="452" spans="24:51" s="36" customFormat="1" x14ac:dyDescent="0.2">
      <c r="X452" s="78"/>
      <c r="AD452" s="78"/>
      <c r="AE452" s="78"/>
      <c r="AJ452" s="99"/>
      <c r="AK452" s="99"/>
      <c r="AL452" s="99"/>
      <c r="AM452" s="99"/>
      <c r="AN452" s="99"/>
      <c r="AO452" s="99"/>
      <c r="AP452" s="99"/>
      <c r="AQ452" s="99"/>
      <c r="AR452" s="99"/>
      <c r="AS452" s="99"/>
      <c r="AT452" s="99"/>
      <c r="AU452" s="99"/>
      <c r="AV452" s="99"/>
      <c r="AW452" s="99"/>
      <c r="AX452" s="99"/>
      <c r="AY452" s="99"/>
    </row>
    <row r="453" spans="24:51" s="36" customFormat="1" x14ac:dyDescent="0.2">
      <c r="X453" s="78"/>
      <c r="AD453" s="78"/>
      <c r="AE453" s="78"/>
      <c r="AJ453" s="99"/>
      <c r="AK453" s="99"/>
      <c r="AL453" s="99"/>
      <c r="AM453" s="99"/>
      <c r="AN453" s="99"/>
      <c r="AO453" s="99"/>
      <c r="AP453" s="99"/>
      <c r="AQ453" s="99"/>
      <c r="AR453" s="99"/>
      <c r="AS453" s="99"/>
      <c r="AT453" s="99"/>
      <c r="AU453" s="99"/>
      <c r="AV453" s="99"/>
      <c r="AW453" s="99"/>
      <c r="AX453" s="99"/>
      <c r="AY453" s="99"/>
    </row>
    <row r="454" spans="24:51" s="36" customFormat="1" x14ac:dyDescent="0.2">
      <c r="X454" s="78"/>
      <c r="AD454" s="78"/>
      <c r="AE454" s="78"/>
      <c r="AJ454" s="99"/>
      <c r="AK454" s="99"/>
      <c r="AL454" s="99"/>
      <c r="AM454" s="99"/>
      <c r="AN454" s="99"/>
      <c r="AO454" s="99"/>
      <c r="AP454" s="99"/>
      <c r="AQ454" s="99"/>
      <c r="AR454" s="99"/>
      <c r="AS454" s="99"/>
      <c r="AT454" s="99"/>
      <c r="AU454" s="99"/>
      <c r="AV454" s="99"/>
      <c r="AW454" s="99"/>
      <c r="AX454" s="99"/>
      <c r="AY454" s="99"/>
    </row>
    <row r="455" spans="24:51" s="36" customFormat="1" x14ac:dyDescent="0.2">
      <c r="X455" s="78"/>
      <c r="AD455" s="78"/>
      <c r="AE455" s="78"/>
      <c r="AJ455" s="99"/>
      <c r="AK455" s="99"/>
      <c r="AL455" s="99"/>
      <c r="AM455" s="99"/>
      <c r="AN455" s="99"/>
      <c r="AO455" s="99"/>
      <c r="AP455" s="99"/>
      <c r="AQ455" s="99"/>
      <c r="AR455" s="99"/>
      <c r="AS455" s="99"/>
      <c r="AT455" s="99"/>
      <c r="AU455" s="99"/>
      <c r="AV455" s="99"/>
      <c r="AW455" s="99"/>
      <c r="AX455" s="99"/>
      <c r="AY455" s="99"/>
    </row>
    <row r="456" spans="24:51" s="36" customFormat="1" x14ac:dyDescent="0.2">
      <c r="X456" s="78"/>
      <c r="AD456" s="78"/>
      <c r="AE456" s="78"/>
      <c r="AJ456" s="99"/>
      <c r="AK456" s="99"/>
      <c r="AL456" s="99"/>
      <c r="AM456" s="99"/>
      <c r="AN456" s="99"/>
      <c r="AO456" s="99"/>
      <c r="AP456" s="99"/>
      <c r="AQ456" s="99"/>
      <c r="AR456" s="99"/>
      <c r="AS456" s="99"/>
      <c r="AT456" s="99"/>
      <c r="AU456" s="99"/>
      <c r="AV456" s="99"/>
      <c r="AW456" s="99"/>
      <c r="AX456" s="99"/>
      <c r="AY456" s="99"/>
    </row>
    <row r="457" spans="24:51" s="36" customFormat="1" x14ac:dyDescent="0.2">
      <c r="X457" s="78"/>
      <c r="AD457" s="78"/>
      <c r="AE457" s="78"/>
      <c r="AJ457" s="99"/>
      <c r="AK457" s="99"/>
      <c r="AL457" s="99"/>
      <c r="AM457" s="99"/>
      <c r="AN457" s="99"/>
      <c r="AO457" s="99"/>
      <c r="AP457" s="99"/>
      <c r="AQ457" s="99"/>
      <c r="AR457" s="99"/>
      <c r="AS457" s="99"/>
      <c r="AT457" s="99"/>
      <c r="AU457" s="99"/>
      <c r="AV457" s="99"/>
      <c r="AW457" s="99"/>
      <c r="AX457" s="99"/>
      <c r="AY457" s="99"/>
    </row>
    <row r="458" spans="24:51" s="36" customFormat="1" x14ac:dyDescent="0.2">
      <c r="X458" s="78"/>
      <c r="AD458" s="78"/>
      <c r="AE458" s="78"/>
      <c r="AJ458" s="99"/>
      <c r="AK458" s="99"/>
      <c r="AL458" s="99"/>
      <c r="AM458" s="99"/>
      <c r="AN458" s="99"/>
      <c r="AO458" s="99"/>
      <c r="AP458" s="99"/>
      <c r="AQ458" s="99"/>
      <c r="AR458" s="99"/>
      <c r="AS458" s="99"/>
      <c r="AT458" s="99"/>
      <c r="AU458" s="99"/>
      <c r="AV458" s="99"/>
      <c r="AW458" s="99"/>
      <c r="AX458" s="99"/>
      <c r="AY458" s="99"/>
    </row>
    <row r="459" spans="24:51" s="36" customFormat="1" x14ac:dyDescent="0.2">
      <c r="X459" s="78"/>
      <c r="AD459" s="78"/>
      <c r="AE459" s="78"/>
      <c r="AJ459" s="99"/>
      <c r="AK459" s="99"/>
      <c r="AL459" s="99"/>
      <c r="AM459" s="99"/>
      <c r="AN459" s="99"/>
      <c r="AO459" s="99"/>
      <c r="AP459" s="99"/>
      <c r="AQ459" s="99"/>
      <c r="AR459" s="99"/>
      <c r="AS459" s="99"/>
      <c r="AT459" s="99"/>
      <c r="AU459" s="99"/>
      <c r="AV459" s="99"/>
      <c r="AW459" s="99"/>
      <c r="AX459" s="99"/>
      <c r="AY459" s="99"/>
    </row>
    <row r="460" spans="24:51" s="36" customFormat="1" x14ac:dyDescent="0.2">
      <c r="X460" s="78"/>
      <c r="AD460" s="78"/>
      <c r="AE460" s="78"/>
      <c r="AJ460" s="99"/>
      <c r="AK460" s="99"/>
      <c r="AL460" s="99"/>
      <c r="AM460" s="99"/>
      <c r="AN460" s="99"/>
      <c r="AO460" s="99"/>
      <c r="AP460" s="99"/>
      <c r="AQ460" s="99"/>
      <c r="AR460" s="99"/>
      <c r="AS460" s="99"/>
      <c r="AT460" s="99"/>
      <c r="AU460" s="99"/>
      <c r="AV460" s="99"/>
      <c r="AW460" s="99"/>
      <c r="AX460" s="99"/>
      <c r="AY460" s="99"/>
    </row>
    <row r="461" spans="24:51" s="36" customFormat="1" x14ac:dyDescent="0.2">
      <c r="X461" s="78"/>
      <c r="AD461" s="78"/>
      <c r="AE461" s="78"/>
      <c r="AJ461" s="99"/>
      <c r="AK461" s="99"/>
      <c r="AL461" s="99"/>
      <c r="AM461" s="99"/>
      <c r="AN461" s="99"/>
      <c r="AO461" s="99"/>
      <c r="AP461" s="99"/>
      <c r="AQ461" s="99"/>
      <c r="AR461" s="99"/>
      <c r="AS461" s="99"/>
      <c r="AT461" s="99"/>
      <c r="AU461" s="99"/>
      <c r="AV461" s="99"/>
      <c r="AW461" s="99"/>
      <c r="AX461" s="99"/>
      <c r="AY461" s="99"/>
    </row>
    <row r="462" spans="24:51" s="36" customFormat="1" x14ac:dyDescent="0.2">
      <c r="X462" s="78"/>
      <c r="AD462" s="78"/>
      <c r="AE462" s="78"/>
      <c r="AJ462" s="99"/>
      <c r="AK462" s="99"/>
      <c r="AL462" s="99"/>
      <c r="AM462" s="99"/>
      <c r="AN462" s="99"/>
      <c r="AO462" s="99"/>
      <c r="AP462" s="99"/>
      <c r="AQ462" s="99"/>
      <c r="AR462" s="99"/>
      <c r="AS462" s="99"/>
      <c r="AT462" s="99"/>
      <c r="AU462" s="99"/>
      <c r="AV462" s="99"/>
      <c r="AW462" s="99"/>
      <c r="AX462" s="99"/>
      <c r="AY462" s="99"/>
    </row>
    <row r="463" spans="24:51" s="36" customFormat="1" x14ac:dyDescent="0.2">
      <c r="X463" s="78"/>
      <c r="AD463" s="78"/>
      <c r="AE463" s="78"/>
      <c r="AJ463" s="99"/>
      <c r="AK463" s="99"/>
      <c r="AL463" s="99"/>
      <c r="AM463" s="99"/>
      <c r="AN463" s="99"/>
      <c r="AO463" s="99"/>
      <c r="AP463" s="99"/>
      <c r="AQ463" s="99"/>
      <c r="AR463" s="99"/>
      <c r="AS463" s="99"/>
      <c r="AT463" s="99"/>
      <c r="AU463" s="99"/>
      <c r="AV463" s="99"/>
      <c r="AW463" s="99"/>
      <c r="AX463" s="99"/>
      <c r="AY463" s="99"/>
    </row>
    <row r="464" spans="24:51" s="36" customFormat="1" x14ac:dyDescent="0.2">
      <c r="X464" s="78"/>
      <c r="AD464" s="78"/>
      <c r="AE464" s="78"/>
      <c r="AJ464" s="99"/>
      <c r="AK464" s="99"/>
      <c r="AL464" s="99"/>
      <c r="AM464" s="99"/>
      <c r="AN464" s="99"/>
      <c r="AO464" s="99"/>
      <c r="AP464" s="99"/>
      <c r="AQ464" s="99"/>
      <c r="AR464" s="99"/>
      <c r="AS464" s="99"/>
      <c r="AT464" s="99"/>
      <c r="AU464" s="99"/>
      <c r="AV464" s="99"/>
      <c r="AW464" s="99"/>
      <c r="AX464" s="99"/>
      <c r="AY464" s="99"/>
    </row>
    <row r="465" spans="24:51" s="36" customFormat="1" x14ac:dyDescent="0.2">
      <c r="X465" s="78"/>
      <c r="AD465" s="78"/>
      <c r="AE465" s="78"/>
      <c r="AJ465" s="99"/>
      <c r="AK465" s="99"/>
      <c r="AL465" s="99"/>
      <c r="AM465" s="99"/>
      <c r="AN465" s="99"/>
      <c r="AO465" s="99"/>
      <c r="AP465" s="99"/>
      <c r="AQ465" s="99"/>
      <c r="AR465" s="99"/>
      <c r="AS465" s="99"/>
      <c r="AT465" s="99"/>
      <c r="AU465" s="99"/>
      <c r="AV465" s="99"/>
      <c r="AW465" s="99"/>
      <c r="AX465" s="99"/>
      <c r="AY465" s="99"/>
    </row>
    <row r="466" spans="24:51" s="36" customFormat="1" x14ac:dyDescent="0.2">
      <c r="X466" s="78"/>
      <c r="AD466" s="78"/>
      <c r="AE466" s="78"/>
      <c r="AJ466" s="99"/>
      <c r="AK466" s="99"/>
      <c r="AL466" s="99"/>
      <c r="AM466" s="99"/>
      <c r="AN466" s="99"/>
      <c r="AO466" s="99"/>
      <c r="AP466" s="99"/>
      <c r="AQ466" s="99"/>
      <c r="AR466" s="99"/>
      <c r="AS466" s="99"/>
      <c r="AT466" s="99"/>
      <c r="AU466" s="99"/>
      <c r="AV466" s="99"/>
      <c r="AW466" s="99"/>
      <c r="AX466" s="99"/>
      <c r="AY466" s="99"/>
    </row>
    <row r="467" spans="24:51" s="36" customFormat="1" x14ac:dyDescent="0.2">
      <c r="X467" s="78"/>
      <c r="AD467" s="78"/>
      <c r="AE467" s="78"/>
      <c r="AJ467" s="99"/>
      <c r="AK467" s="99"/>
      <c r="AL467" s="99"/>
      <c r="AM467" s="99"/>
      <c r="AN467" s="99"/>
      <c r="AO467" s="99"/>
      <c r="AP467" s="99"/>
      <c r="AQ467" s="99"/>
      <c r="AR467" s="99"/>
      <c r="AS467" s="99"/>
      <c r="AT467" s="99"/>
      <c r="AU467" s="99"/>
      <c r="AV467" s="99"/>
      <c r="AW467" s="99"/>
      <c r="AX467" s="99"/>
      <c r="AY467" s="99"/>
    </row>
    <row r="468" spans="24:51" s="36" customFormat="1" x14ac:dyDescent="0.2">
      <c r="X468" s="78"/>
      <c r="AD468" s="78"/>
      <c r="AE468" s="78"/>
      <c r="AJ468" s="99"/>
      <c r="AK468" s="99"/>
      <c r="AL468" s="99"/>
      <c r="AM468" s="99"/>
      <c r="AN468" s="99"/>
      <c r="AO468" s="99"/>
      <c r="AP468" s="99"/>
      <c r="AQ468" s="99"/>
      <c r="AR468" s="99"/>
      <c r="AS468" s="99"/>
      <c r="AT468" s="99"/>
      <c r="AU468" s="99"/>
      <c r="AV468" s="99"/>
      <c r="AW468" s="99"/>
      <c r="AX468" s="99"/>
      <c r="AY468" s="99"/>
    </row>
    <row r="469" spans="24:51" s="36" customFormat="1" x14ac:dyDescent="0.2">
      <c r="X469" s="78"/>
      <c r="AD469" s="78"/>
      <c r="AE469" s="78"/>
      <c r="AJ469" s="99"/>
      <c r="AK469" s="99"/>
      <c r="AL469" s="99"/>
      <c r="AM469" s="99"/>
      <c r="AN469" s="99"/>
      <c r="AO469" s="99"/>
      <c r="AP469" s="99"/>
      <c r="AQ469" s="99"/>
      <c r="AR469" s="99"/>
      <c r="AS469" s="99"/>
      <c r="AT469" s="99"/>
      <c r="AU469" s="99"/>
      <c r="AV469" s="99"/>
      <c r="AW469" s="99"/>
      <c r="AX469" s="99"/>
      <c r="AY469" s="99"/>
    </row>
    <row r="470" spans="24:51" s="36" customFormat="1" x14ac:dyDescent="0.2">
      <c r="X470" s="78"/>
      <c r="AD470" s="78"/>
      <c r="AE470" s="78"/>
      <c r="AJ470" s="99"/>
      <c r="AK470" s="99"/>
      <c r="AL470" s="99"/>
      <c r="AM470" s="99"/>
      <c r="AN470" s="99"/>
      <c r="AO470" s="99"/>
      <c r="AP470" s="99"/>
      <c r="AQ470" s="99"/>
      <c r="AR470" s="99"/>
      <c r="AS470" s="99"/>
      <c r="AT470" s="99"/>
      <c r="AU470" s="99"/>
      <c r="AV470" s="99"/>
      <c r="AW470" s="99"/>
      <c r="AX470" s="99"/>
      <c r="AY470" s="99"/>
    </row>
    <row r="471" spans="24:51" s="36" customFormat="1" x14ac:dyDescent="0.2">
      <c r="X471" s="78"/>
      <c r="AD471" s="78"/>
      <c r="AE471" s="78"/>
      <c r="AJ471" s="99"/>
      <c r="AK471" s="99"/>
      <c r="AL471" s="99"/>
      <c r="AM471" s="99"/>
      <c r="AN471" s="99"/>
      <c r="AO471" s="99"/>
      <c r="AP471" s="99"/>
      <c r="AQ471" s="99"/>
      <c r="AR471" s="99"/>
      <c r="AS471" s="99"/>
      <c r="AT471" s="99"/>
      <c r="AU471" s="99"/>
      <c r="AV471" s="99"/>
      <c r="AW471" s="99"/>
      <c r="AX471" s="99"/>
      <c r="AY471" s="99"/>
    </row>
    <row r="472" spans="24:51" s="36" customFormat="1" x14ac:dyDescent="0.2">
      <c r="X472" s="78"/>
      <c r="AD472" s="78"/>
      <c r="AE472" s="78"/>
      <c r="AJ472" s="99"/>
      <c r="AK472" s="99"/>
      <c r="AL472" s="99"/>
      <c r="AM472" s="99"/>
      <c r="AN472" s="99"/>
      <c r="AO472" s="99"/>
      <c r="AP472" s="99"/>
      <c r="AQ472" s="99"/>
      <c r="AR472" s="99"/>
      <c r="AS472" s="99"/>
      <c r="AT472" s="99"/>
      <c r="AU472" s="99"/>
      <c r="AV472" s="99"/>
      <c r="AW472" s="99"/>
      <c r="AX472" s="99"/>
      <c r="AY472" s="99"/>
    </row>
    <row r="473" spans="24:51" s="36" customFormat="1" x14ac:dyDescent="0.2">
      <c r="X473" s="78"/>
      <c r="AD473" s="78"/>
      <c r="AE473" s="78"/>
      <c r="AJ473" s="99"/>
      <c r="AK473" s="99"/>
      <c r="AL473" s="99"/>
      <c r="AM473" s="99"/>
      <c r="AN473" s="99"/>
      <c r="AO473" s="99"/>
      <c r="AP473" s="99"/>
      <c r="AQ473" s="99"/>
      <c r="AR473" s="99"/>
      <c r="AS473" s="99"/>
      <c r="AT473" s="99"/>
      <c r="AU473" s="99"/>
      <c r="AV473" s="99"/>
      <c r="AW473" s="99"/>
      <c r="AX473" s="99"/>
      <c r="AY473" s="99"/>
    </row>
    <row r="474" spans="24:51" s="36" customFormat="1" x14ac:dyDescent="0.2">
      <c r="X474" s="78"/>
      <c r="AD474" s="78"/>
      <c r="AE474" s="78"/>
      <c r="AJ474" s="99"/>
      <c r="AK474" s="99"/>
      <c r="AL474" s="99"/>
      <c r="AM474" s="99"/>
      <c r="AN474" s="99"/>
      <c r="AO474" s="99"/>
      <c r="AP474" s="99"/>
      <c r="AQ474" s="99"/>
      <c r="AR474" s="99"/>
      <c r="AS474" s="99"/>
      <c r="AT474" s="99"/>
      <c r="AU474" s="99"/>
      <c r="AV474" s="99"/>
      <c r="AW474" s="99"/>
      <c r="AX474" s="99"/>
      <c r="AY474" s="99"/>
    </row>
    <row r="475" spans="24:51" s="36" customFormat="1" x14ac:dyDescent="0.2">
      <c r="X475" s="78"/>
      <c r="AD475" s="78"/>
      <c r="AE475" s="78"/>
      <c r="AJ475" s="99"/>
      <c r="AK475" s="99"/>
      <c r="AL475" s="99"/>
      <c r="AM475" s="99"/>
      <c r="AN475" s="99"/>
      <c r="AO475" s="99"/>
      <c r="AP475" s="99"/>
      <c r="AQ475" s="99"/>
      <c r="AR475" s="99"/>
      <c r="AS475" s="99"/>
      <c r="AT475" s="99"/>
      <c r="AU475" s="99"/>
      <c r="AV475" s="99"/>
      <c r="AW475" s="99"/>
      <c r="AX475" s="99"/>
      <c r="AY475" s="99"/>
    </row>
    <row r="476" spans="24:51" s="36" customFormat="1" x14ac:dyDescent="0.2">
      <c r="X476" s="78"/>
      <c r="AD476" s="78"/>
      <c r="AE476" s="78"/>
      <c r="AJ476" s="99"/>
      <c r="AK476" s="99"/>
      <c r="AL476" s="99"/>
      <c r="AM476" s="99"/>
      <c r="AN476" s="99"/>
      <c r="AO476" s="99"/>
      <c r="AP476" s="99"/>
      <c r="AQ476" s="99"/>
      <c r="AR476" s="99"/>
      <c r="AS476" s="99"/>
      <c r="AT476" s="99"/>
      <c r="AU476" s="99"/>
      <c r="AV476" s="99"/>
      <c r="AW476" s="99"/>
      <c r="AX476" s="99"/>
      <c r="AY476" s="99"/>
    </row>
    <row r="477" spans="24:51" s="36" customFormat="1" x14ac:dyDescent="0.2">
      <c r="X477" s="78"/>
      <c r="AD477" s="78"/>
      <c r="AE477" s="78"/>
      <c r="AJ477" s="99"/>
      <c r="AK477" s="99"/>
      <c r="AL477" s="99"/>
      <c r="AM477" s="99"/>
      <c r="AN477" s="99"/>
      <c r="AO477" s="99"/>
      <c r="AP477" s="99"/>
      <c r="AQ477" s="99"/>
      <c r="AR477" s="99"/>
      <c r="AS477" s="99"/>
      <c r="AT477" s="99"/>
      <c r="AU477" s="99"/>
      <c r="AV477" s="99"/>
      <c r="AW477" s="99"/>
      <c r="AX477" s="99"/>
      <c r="AY477" s="99"/>
    </row>
    <row r="478" spans="24:51" s="36" customFormat="1" x14ac:dyDescent="0.2">
      <c r="X478" s="78"/>
      <c r="AD478" s="78"/>
      <c r="AE478" s="78"/>
      <c r="AJ478" s="99"/>
      <c r="AK478" s="99"/>
      <c r="AL478" s="99"/>
      <c r="AM478" s="99"/>
      <c r="AN478" s="99"/>
      <c r="AO478" s="99"/>
      <c r="AP478" s="99"/>
      <c r="AQ478" s="99"/>
      <c r="AR478" s="99"/>
      <c r="AS478" s="99"/>
      <c r="AT478" s="99"/>
      <c r="AU478" s="99"/>
      <c r="AV478" s="99"/>
      <c r="AW478" s="99"/>
      <c r="AX478" s="99"/>
      <c r="AY478" s="99"/>
    </row>
    <row r="479" spans="24:51" s="36" customFormat="1" x14ac:dyDescent="0.2">
      <c r="X479" s="78"/>
      <c r="AD479" s="78"/>
      <c r="AE479" s="78"/>
      <c r="AJ479" s="99"/>
      <c r="AK479" s="99"/>
      <c r="AL479" s="99"/>
      <c r="AM479" s="99"/>
      <c r="AN479" s="99"/>
      <c r="AO479" s="99"/>
      <c r="AP479" s="99"/>
      <c r="AQ479" s="99"/>
      <c r="AR479" s="99"/>
      <c r="AS479" s="99"/>
      <c r="AT479" s="99"/>
      <c r="AU479" s="99"/>
      <c r="AV479" s="99"/>
      <c r="AW479" s="99"/>
      <c r="AX479" s="99"/>
      <c r="AY479" s="99"/>
    </row>
    <row r="480" spans="24:51" s="36" customFormat="1" x14ac:dyDescent="0.2">
      <c r="X480" s="78"/>
      <c r="AD480" s="78"/>
      <c r="AE480" s="78"/>
      <c r="AJ480" s="99"/>
      <c r="AK480" s="99"/>
      <c r="AL480" s="99"/>
      <c r="AM480" s="99"/>
      <c r="AN480" s="99"/>
      <c r="AO480" s="99"/>
      <c r="AP480" s="99"/>
      <c r="AQ480" s="99"/>
      <c r="AR480" s="99"/>
      <c r="AS480" s="99"/>
      <c r="AT480" s="99"/>
      <c r="AU480" s="99"/>
      <c r="AV480" s="99"/>
      <c r="AW480" s="99"/>
      <c r="AX480" s="99"/>
      <c r="AY480" s="99"/>
    </row>
    <row r="481" spans="24:51" s="36" customFormat="1" x14ac:dyDescent="0.2">
      <c r="X481" s="78"/>
      <c r="AD481" s="78"/>
      <c r="AE481" s="78"/>
      <c r="AJ481" s="99"/>
      <c r="AK481" s="99"/>
      <c r="AL481" s="99"/>
      <c r="AM481" s="99"/>
      <c r="AN481" s="99"/>
      <c r="AO481" s="99"/>
      <c r="AP481" s="99"/>
      <c r="AQ481" s="99"/>
      <c r="AR481" s="99"/>
      <c r="AS481" s="99"/>
      <c r="AT481" s="99"/>
      <c r="AU481" s="99"/>
      <c r="AV481" s="99"/>
      <c r="AW481" s="99"/>
      <c r="AX481" s="99"/>
      <c r="AY481" s="99"/>
    </row>
    <row r="482" spans="24:51" s="36" customFormat="1" x14ac:dyDescent="0.2">
      <c r="X482" s="78"/>
      <c r="AD482" s="78"/>
      <c r="AE482" s="78"/>
      <c r="AJ482" s="99"/>
      <c r="AK482" s="99"/>
      <c r="AL482" s="99"/>
      <c r="AM482" s="99"/>
      <c r="AN482" s="99"/>
      <c r="AO482" s="99"/>
      <c r="AP482" s="99"/>
      <c r="AQ482" s="99"/>
      <c r="AR482" s="99"/>
      <c r="AS482" s="99"/>
      <c r="AT482" s="99"/>
      <c r="AU482" s="99"/>
      <c r="AV482" s="99"/>
      <c r="AW482" s="99"/>
      <c r="AX482" s="99"/>
      <c r="AY482" s="99"/>
    </row>
    <row r="483" spans="24:51" s="36" customFormat="1" x14ac:dyDescent="0.2">
      <c r="X483" s="78"/>
      <c r="AD483" s="78"/>
      <c r="AE483" s="78"/>
      <c r="AJ483" s="99"/>
      <c r="AK483" s="99"/>
      <c r="AL483" s="99"/>
      <c r="AM483" s="99"/>
      <c r="AN483" s="99"/>
      <c r="AO483" s="99"/>
      <c r="AP483" s="99"/>
      <c r="AQ483" s="99"/>
      <c r="AR483" s="99"/>
      <c r="AS483" s="99"/>
      <c r="AT483" s="99"/>
      <c r="AU483" s="99"/>
      <c r="AV483" s="99"/>
      <c r="AW483" s="99"/>
      <c r="AX483" s="99"/>
      <c r="AY483" s="99"/>
    </row>
    <row r="484" spans="24:51" s="36" customFormat="1" x14ac:dyDescent="0.2">
      <c r="X484" s="78"/>
      <c r="AD484" s="78"/>
      <c r="AE484" s="78"/>
      <c r="AJ484" s="99"/>
      <c r="AK484" s="99"/>
      <c r="AL484" s="99"/>
      <c r="AM484" s="99"/>
      <c r="AN484" s="99"/>
      <c r="AO484" s="99"/>
      <c r="AP484" s="99"/>
      <c r="AQ484" s="99"/>
      <c r="AR484" s="99"/>
      <c r="AS484" s="99"/>
      <c r="AT484" s="99"/>
      <c r="AU484" s="99"/>
      <c r="AV484" s="99"/>
      <c r="AW484" s="99"/>
      <c r="AX484" s="99"/>
      <c r="AY484" s="99"/>
    </row>
    <row r="485" spans="24:51" s="36" customFormat="1" x14ac:dyDescent="0.2">
      <c r="X485" s="78"/>
      <c r="AD485" s="78"/>
      <c r="AE485" s="78"/>
      <c r="AJ485" s="99"/>
      <c r="AK485" s="99"/>
      <c r="AL485" s="99"/>
      <c r="AM485" s="99"/>
      <c r="AN485" s="99"/>
      <c r="AO485" s="99"/>
      <c r="AP485" s="99"/>
      <c r="AQ485" s="99"/>
      <c r="AR485" s="99"/>
      <c r="AS485" s="99"/>
      <c r="AT485" s="99"/>
      <c r="AU485" s="99"/>
      <c r="AV485" s="99"/>
      <c r="AW485" s="99"/>
      <c r="AX485" s="99"/>
      <c r="AY485" s="99"/>
    </row>
    <row r="486" spans="24:51" s="36" customFormat="1" x14ac:dyDescent="0.2">
      <c r="X486" s="78"/>
      <c r="AD486" s="78"/>
      <c r="AE486" s="78"/>
      <c r="AJ486" s="99"/>
      <c r="AK486" s="99"/>
      <c r="AL486" s="99"/>
      <c r="AM486" s="99"/>
      <c r="AN486" s="99"/>
      <c r="AO486" s="99"/>
      <c r="AP486" s="99"/>
      <c r="AQ486" s="99"/>
      <c r="AR486" s="99"/>
      <c r="AS486" s="99"/>
      <c r="AT486" s="99"/>
      <c r="AU486" s="99"/>
      <c r="AV486" s="99"/>
      <c r="AW486" s="99"/>
      <c r="AX486" s="99"/>
      <c r="AY486" s="99"/>
    </row>
    <row r="487" spans="24:51" s="36" customFormat="1" x14ac:dyDescent="0.2">
      <c r="X487" s="78"/>
      <c r="AD487" s="78"/>
      <c r="AE487" s="78"/>
      <c r="AJ487" s="99"/>
      <c r="AK487" s="99"/>
      <c r="AL487" s="99"/>
      <c r="AM487" s="99"/>
      <c r="AN487" s="99"/>
      <c r="AO487" s="99"/>
      <c r="AP487" s="99"/>
      <c r="AQ487" s="99"/>
      <c r="AR487" s="99"/>
      <c r="AS487" s="99"/>
      <c r="AT487" s="99"/>
      <c r="AU487" s="99"/>
      <c r="AV487" s="99"/>
      <c r="AW487" s="99"/>
      <c r="AX487" s="99"/>
      <c r="AY487" s="99"/>
    </row>
    <row r="488" spans="24:51" s="36" customFormat="1" x14ac:dyDescent="0.2">
      <c r="X488" s="78"/>
      <c r="AD488" s="78"/>
      <c r="AE488" s="78"/>
      <c r="AJ488" s="99"/>
      <c r="AK488" s="99"/>
      <c r="AL488" s="99"/>
      <c r="AM488" s="99"/>
      <c r="AN488" s="99"/>
      <c r="AO488" s="99"/>
      <c r="AP488" s="99"/>
      <c r="AQ488" s="99"/>
      <c r="AR488" s="99"/>
      <c r="AS488" s="99"/>
      <c r="AT488" s="99"/>
      <c r="AU488" s="99"/>
      <c r="AV488" s="99"/>
      <c r="AW488" s="99"/>
      <c r="AX488" s="99"/>
      <c r="AY488" s="99"/>
    </row>
    <row r="489" spans="24:51" s="36" customFormat="1" x14ac:dyDescent="0.2">
      <c r="X489" s="78"/>
      <c r="AD489" s="78"/>
      <c r="AE489" s="78"/>
      <c r="AJ489" s="99"/>
      <c r="AK489" s="99"/>
      <c r="AL489" s="99"/>
      <c r="AM489" s="99"/>
      <c r="AN489" s="99"/>
      <c r="AO489" s="99"/>
      <c r="AP489" s="99"/>
      <c r="AQ489" s="99"/>
      <c r="AR489" s="99"/>
      <c r="AS489" s="99"/>
      <c r="AT489" s="99"/>
      <c r="AU489" s="99"/>
      <c r="AV489" s="99"/>
      <c r="AW489" s="99"/>
      <c r="AX489" s="99"/>
      <c r="AY489" s="99"/>
    </row>
    <row r="490" spans="24:51" s="36" customFormat="1" x14ac:dyDescent="0.2">
      <c r="X490" s="78"/>
      <c r="AD490" s="78"/>
      <c r="AE490" s="78"/>
      <c r="AJ490" s="99"/>
      <c r="AK490" s="99"/>
      <c r="AL490" s="99"/>
      <c r="AM490" s="99"/>
      <c r="AN490" s="99"/>
      <c r="AO490" s="99"/>
      <c r="AP490" s="99"/>
      <c r="AQ490" s="99"/>
      <c r="AR490" s="99"/>
      <c r="AS490" s="99"/>
      <c r="AT490" s="99"/>
      <c r="AU490" s="99"/>
      <c r="AV490" s="99"/>
      <c r="AW490" s="99"/>
      <c r="AX490" s="99"/>
      <c r="AY490" s="99"/>
    </row>
    <row r="491" spans="24:51" s="36" customFormat="1" x14ac:dyDescent="0.2">
      <c r="X491" s="78"/>
      <c r="AD491" s="78"/>
      <c r="AE491" s="78"/>
      <c r="AJ491" s="99"/>
      <c r="AK491" s="99"/>
      <c r="AL491" s="99"/>
      <c r="AM491" s="99"/>
      <c r="AN491" s="99"/>
      <c r="AO491" s="99"/>
      <c r="AP491" s="99"/>
      <c r="AQ491" s="99"/>
      <c r="AR491" s="99"/>
      <c r="AS491" s="99"/>
      <c r="AT491" s="99"/>
      <c r="AU491" s="99"/>
      <c r="AV491" s="99"/>
      <c r="AW491" s="99"/>
      <c r="AX491" s="99"/>
      <c r="AY491" s="99"/>
    </row>
    <row r="492" spans="24:51" s="36" customFormat="1" x14ac:dyDescent="0.2">
      <c r="X492" s="78"/>
      <c r="AD492" s="78"/>
      <c r="AE492" s="78"/>
      <c r="AJ492" s="99"/>
      <c r="AK492" s="99"/>
      <c r="AL492" s="99"/>
      <c r="AM492" s="99"/>
      <c r="AN492" s="99"/>
      <c r="AO492" s="99"/>
      <c r="AP492" s="99"/>
      <c r="AQ492" s="99"/>
      <c r="AR492" s="99"/>
      <c r="AS492" s="99"/>
      <c r="AT492" s="99"/>
      <c r="AU492" s="99"/>
      <c r="AV492" s="99"/>
      <c r="AW492" s="99"/>
      <c r="AX492" s="99"/>
      <c r="AY492" s="99"/>
    </row>
    <row r="493" spans="24:51" s="36" customFormat="1" x14ac:dyDescent="0.2">
      <c r="X493" s="78"/>
      <c r="AD493" s="78"/>
      <c r="AE493" s="78"/>
      <c r="AJ493" s="99"/>
      <c r="AK493" s="99"/>
      <c r="AL493" s="99"/>
      <c r="AM493" s="99"/>
      <c r="AN493" s="99"/>
      <c r="AO493" s="99"/>
      <c r="AP493" s="99"/>
      <c r="AQ493" s="99"/>
      <c r="AR493" s="99"/>
      <c r="AS493" s="99"/>
      <c r="AT493" s="99"/>
      <c r="AU493" s="99"/>
      <c r="AV493" s="99"/>
      <c r="AW493" s="99"/>
      <c r="AX493" s="99"/>
      <c r="AY493" s="99"/>
    </row>
    <row r="494" spans="24:51" s="36" customFormat="1" x14ac:dyDescent="0.2">
      <c r="X494" s="78"/>
      <c r="AD494" s="78"/>
      <c r="AE494" s="78"/>
      <c r="AJ494" s="99"/>
      <c r="AK494" s="99"/>
      <c r="AL494" s="99"/>
      <c r="AM494" s="99"/>
      <c r="AN494" s="99"/>
      <c r="AO494" s="99"/>
      <c r="AP494" s="99"/>
      <c r="AQ494" s="99"/>
      <c r="AR494" s="99"/>
      <c r="AS494" s="99"/>
      <c r="AT494" s="99"/>
      <c r="AU494" s="99"/>
      <c r="AV494" s="99"/>
      <c r="AW494" s="99"/>
      <c r="AX494" s="99"/>
      <c r="AY494" s="99"/>
    </row>
    <row r="495" spans="24:51" s="36" customFormat="1" x14ac:dyDescent="0.2">
      <c r="X495" s="78"/>
      <c r="AD495" s="78"/>
      <c r="AE495" s="78"/>
      <c r="AJ495" s="99"/>
      <c r="AK495" s="99"/>
      <c r="AL495" s="99"/>
      <c r="AM495" s="99"/>
      <c r="AN495" s="99"/>
      <c r="AO495" s="99"/>
      <c r="AP495" s="99"/>
      <c r="AQ495" s="99"/>
      <c r="AR495" s="99"/>
      <c r="AS495" s="99"/>
      <c r="AT495" s="99"/>
      <c r="AU495" s="99"/>
      <c r="AV495" s="99"/>
      <c r="AW495" s="99"/>
      <c r="AX495" s="99"/>
      <c r="AY495" s="99"/>
    </row>
    <row r="496" spans="24:51" s="36" customFormat="1" x14ac:dyDescent="0.2">
      <c r="X496" s="78"/>
      <c r="AD496" s="78"/>
      <c r="AE496" s="78"/>
      <c r="AJ496" s="99"/>
      <c r="AK496" s="99"/>
      <c r="AL496" s="99"/>
      <c r="AM496" s="99"/>
      <c r="AN496" s="99"/>
      <c r="AO496" s="99"/>
      <c r="AP496" s="99"/>
      <c r="AQ496" s="99"/>
      <c r="AR496" s="99"/>
      <c r="AS496" s="99"/>
      <c r="AT496" s="99"/>
      <c r="AU496" s="99"/>
      <c r="AV496" s="99"/>
      <c r="AW496" s="99"/>
      <c r="AX496" s="99"/>
      <c r="AY496" s="99"/>
    </row>
    <row r="497" spans="24:51" s="36" customFormat="1" x14ac:dyDescent="0.2">
      <c r="X497" s="78"/>
      <c r="AD497" s="78"/>
      <c r="AE497" s="78"/>
      <c r="AJ497" s="99"/>
      <c r="AK497" s="99"/>
      <c r="AL497" s="99"/>
      <c r="AM497" s="99"/>
      <c r="AN497" s="99"/>
      <c r="AO497" s="99"/>
      <c r="AP497" s="99"/>
      <c r="AQ497" s="99"/>
      <c r="AR497" s="99"/>
      <c r="AS497" s="99"/>
      <c r="AT497" s="99"/>
      <c r="AU497" s="99"/>
      <c r="AV497" s="99"/>
      <c r="AW497" s="99"/>
      <c r="AX497" s="99"/>
      <c r="AY497" s="99"/>
    </row>
    <row r="498" spans="24:51" s="36" customFormat="1" x14ac:dyDescent="0.2">
      <c r="X498" s="78"/>
      <c r="AD498" s="78"/>
      <c r="AE498" s="78"/>
      <c r="AJ498" s="99"/>
      <c r="AK498" s="99"/>
      <c r="AL498" s="99"/>
      <c r="AM498" s="99"/>
      <c r="AN498" s="99"/>
      <c r="AO498" s="99"/>
      <c r="AP498" s="99"/>
      <c r="AQ498" s="99"/>
      <c r="AR498" s="99"/>
      <c r="AS498" s="99"/>
      <c r="AT498" s="99"/>
      <c r="AU498" s="99"/>
      <c r="AV498" s="99"/>
      <c r="AW498" s="99"/>
      <c r="AX498" s="99"/>
      <c r="AY498" s="99"/>
    </row>
    <row r="499" spans="24:51" s="36" customFormat="1" x14ac:dyDescent="0.2">
      <c r="X499" s="78"/>
      <c r="AD499" s="78"/>
      <c r="AE499" s="78"/>
      <c r="AJ499" s="99"/>
      <c r="AK499" s="99"/>
      <c r="AL499" s="99"/>
      <c r="AM499" s="99"/>
      <c r="AN499" s="99"/>
      <c r="AO499" s="99"/>
      <c r="AP499" s="99"/>
      <c r="AQ499" s="99"/>
      <c r="AR499" s="99"/>
      <c r="AS499" s="99"/>
      <c r="AT499" s="99"/>
      <c r="AU499" s="99"/>
      <c r="AV499" s="99"/>
      <c r="AW499" s="99"/>
      <c r="AX499" s="99"/>
      <c r="AY499" s="99"/>
    </row>
    <row r="500" spans="24:51" s="36" customFormat="1" x14ac:dyDescent="0.2">
      <c r="X500" s="78"/>
      <c r="AD500" s="78"/>
      <c r="AE500" s="78"/>
      <c r="AJ500" s="99"/>
      <c r="AK500" s="99"/>
      <c r="AL500" s="99"/>
      <c r="AM500" s="99"/>
      <c r="AN500" s="99"/>
      <c r="AO500" s="99"/>
      <c r="AP500" s="99"/>
      <c r="AQ500" s="99"/>
      <c r="AR500" s="99"/>
      <c r="AS500" s="99"/>
      <c r="AT500" s="99"/>
      <c r="AU500" s="99"/>
      <c r="AV500" s="99"/>
      <c r="AW500" s="99"/>
      <c r="AX500" s="99"/>
      <c r="AY500" s="99"/>
    </row>
    <row r="501" spans="24:51" s="36" customFormat="1" x14ac:dyDescent="0.2">
      <c r="X501" s="78"/>
      <c r="AD501" s="78"/>
      <c r="AE501" s="78"/>
      <c r="AJ501" s="99"/>
      <c r="AK501" s="99"/>
      <c r="AL501" s="99"/>
      <c r="AM501" s="99"/>
      <c r="AN501" s="99"/>
      <c r="AO501" s="99"/>
      <c r="AP501" s="99"/>
      <c r="AQ501" s="99"/>
      <c r="AR501" s="99"/>
      <c r="AS501" s="99"/>
      <c r="AT501" s="99"/>
      <c r="AU501" s="99"/>
      <c r="AV501" s="99"/>
      <c r="AW501" s="99"/>
      <c r="AX501" s="99"/>
      <c r="AY501" s="99"/>
    </row>
    <row r="502" spans="24:51" s="36" customFormat="1" x14ac:dyDescent="0.2">
      <c r="X502" s="78"/>
      <c r="AD502" s="78"/>
      <c r="AE502" s="78"/>
      <c r="AJ502" s="99"/>
      <c r="AK502" s="99"/>
      <c r="AL502" s="99"/>
      <c r="AM502" s="99"/>
      <c r="AN502" s="99"/>
      <c r="AO502" s="99"/>
      <c r="AP502" s="99"/>
      <c r="AQ502" s="99"/>
      <c r="AR502" s="99"/>
      <c r="AS502" s="99"/>
      <c r="AT502" s="99"/>
      <c r="AU502" s="99"/>
      <c r="AV502" s="99"/>
      <c r="AW502" s="99"/>
      <c r="AX502" s="99"/>
      <c r="AY502" s="99"/>
    </row>
    <row r="503" spans="24:51" s="36" customFormat="1" x14ac:dyDescent="0.2">
      <c r="X503" s="78"/>
      <c r="AD503" s="78"/>
      <c r="AE503" s="78"/>
      <c r="AJ503" s="99"/>
      <c r="AK503" s="99"/>
      <c r="AL503" s="99"/>
      <c r="AM503" s="99"/>
      <c r="AN503" s="99"/>
      <c r="AO503" s="99"/>
      <c r="AP503" s="99"/>
      <c r="AQ503" s="99"/>
      <c r="AR503" s="99"/>
      <c r="AS503" s="99"/>
      <c r="AT503" s="99"/>
      <c r="AU503" s="99"/>
      <c r="AV503" s="99"/>
      <c r="AW503" s="99"/>
      <c r="AX503" s="99"/>
      <c r="AY503" s="99"/>
    </row>
    <row r="504" spans="24:51" s="36" customFormat="1" x14ac:dyDescent="0.2">
      <c r="X504" s="78"/>
      <c r="AD504" s="78"/>
      <c r="AE504" s="78"/>
      <c r="AJ504" s="99"/>
      <c r="AK504" s="99"/>
      <c r="AL504" s="99"/>
      <c r="AM504" s="99"/>
      <c r="AN504" s="99"/>
      <c r="AO504" s="99"/>
      <c r="AP504" s="99"/>
      <c r="AQ504" s="99"/>
      <c r="AR504" s="99"/>
      <c r="AS504" s="99"/>
      <c r="AT504" s="99"/>
      <c r="AU504" s="99"/>
      <c r="AV504" s="99"/>
      <c r="AW504" s="99"/>
      <c r="AX504" s="99"/>
      <c r="AY504" s="99"/>
    </row>
    <row r="505" spans="24:51" s="36" customFormat="1" x14ac:dyDescent="0.2">
      <c r="X505" s="78"/>
      <c r="AD505" s="78"/>
      <c r="AE505" s="78"/>
      <c r="AJ505" s="99"/>
      <c r="AK505" s="99"/>
      <c r="AL505" s="99"/>
      <c r="AM505" s="99"/>
      <c r="AN505" s="99"/>
      <c r="AO505" s="99"/>
      <c r="AP505" s="99"/>
      <c r="AQ505" s="99"/>
      <c r="AR505" s="99"/>
      <c r="AS505" s="99"/>
      <c r="AT505" s="99"/>
      <c r="AU505" s="99"/>
      <c r="AV505" s="99"/>
      <c r="AW505" s="99"/>
      <c r="AX505" s="99"/>
      <c r="AY505" s="99"/>
    </row>
    <row r="506" spans="24:51" s="36" customFormat="1" x14ac:dyDescent="0.2">
      <c r="X506" s="78"/>
      <c r="AD506" s="78"/>
      <c r="AE506" s="78"/>
      <c r="AJ506" s="99"/>
      <c r="AK506" s="99"/>
      <c r="AL506" s="99"/>
      <c r="AM506" s="99"/>
      <c r="AN506" s="99"/>
      <c r="AO506" s="99"/>
      <c r="AP506" s="99"/>
      <c r="AQ506" s="99"/>
      <c r="AR506" s="99"/>
      <c r="AS506" s="99"/>
      <c r="AT506" s="99"/>
      <c r="AU506" s="99"/>
      <c r="AV506" s="99"/>
      <c r="AW506" s="99"/>
      <c r="AX506" s="99"/>
      <c r="AY506" s="99"/>
    </row>
    <row r="507" spans="24:51" s="36" customFormat="1" x14ac:dyDescent="0.2">
      <c r="X507" s="78"/>
      <c r="AD507" s="78"/>
      <c r="AE507" s="78"/>
      <c r="AJ507" s="99"/>
      <c r="AK507" s="99"/>
      <c r="AL507" s="99"/>
      <c r="AM507" s="99"/>
      <c r="AN507" s="99"/>
      <c r="AO507" s="99"/>
      <c r="AP507" s="99"/>
      <c r="AQ507" s="99"/>
      <c r="AR507" s="99"/>
      <c r="AS507" s="99"/>
      <c r="AT507" s="99"/>
      <c r="AU507" s="99"/>
      <c r="AV507" s="99"/>
      <c r="AW507" s="99"/>
      <c r="AX507" s="99"/>
      <c r="AY507" s="99"/>
    </row>
    <row r="508" spans="24:51" s="36" customFormat="1" x14ac:dyDescent="0.2">
      <c r="X508" s="78"/>
      <c r="AD508" s="78"/>
      <c r="AE508" s="78"/>
      <c r="AJ508" s="99"/>
      <c r="AK508" s="99"/>
      <c r="AL508" s="99"/>
      <c r="AM508" s="99"/>
      <c r="AN508" s="99"/>
      <c r="AO508" s="99"/>
      <c r="AP508" s="99"/>
      <c r="AQ508" s="99"/>
      <c r="AR508" s="99"/>
      <c r="AS508" s="99"/>
      <c r="AT508" s="99"/>
      <c r="AU508" s="99"/>
      <c r="AV508" s="99"/>
      <c r="AW508" s="99"/>
      <c r="AX508" s="99"/>
      <c r="AY508" s="99"/>
    </row>
    <row r="509" spans="24:51" s="36" customFormat="1" x14ac:dyDescent="0.2">
      <c r="X509" s="78"/>
      <c r="AD509" s="78"/>
      <c r="AE509" s="78"/>
      <c r="AJ509" s="99"/>
      <c r="AK509" s="99"/>
      <c r="AL509" s="99"/>
      <c r="AM509" s="99"/>
      <c r="AN509" s="99"/>
      <c r="AO509" s="99"/>
      <c r="AP509" s="99"/>
      <c r="AQ509" s="99"/>
      <c r="AR509" s="99"/>
      <c r="AS509" s="99"/>
      <c r="AT509" s="99"/>
      <c r="AU509" s="99"/>
      <c r="AV509" s="99"/>
      <c r="AW509" s="99"/>
      <c r="AX509" s="99"/>
      <c r="AY509" s="99"/>
    </row>
    <row r="510" spans="24:51" s="36" customFormat="1" x14ac:dyDescent="0.2">
      <c r="X510" s="78"/>
      <c r="AD510" s="78"/>
      <c r="AE510" s="78"/>
      <c r="AJ510" s="99"/>
      <c r="AK510" s="99"/>
      <c r="AL510" s="99"/>
      <c r="AM510" s="99"/>
      <c r="AN510" s="99"/>
      <c r="AO510" s="99"/>
      <c r="AP510" s="99"/>
      <c r="AQ510" s="99"/>
      <c r="AR510" s="99"/>
      <c r="AS510" s="99"/>
      <c r="AT510" s="99"/>
      <c r="AU510" s="99"/>
      <c r="AV510" s="99"/>
      <c r="AW510" s="99"/>
      <c r="AX510" s="99"/>
      <c r="AY510" s="99"/>
    </row>
    <row r="511" spans="24:51" s="36" customFormat="1" x14ac:dyDescent="0.2">
      <c r="X511" s="78"/>
      <c r="AD511" s="78"/>
      <c r="AE511" s="78"/>
      <c r="AJ511" s="99"/>
      <c r="AK511" s="99"/>
      <c r="AL511" s="99"/>
      <c r="AM511" s="99"/>
      <c r="AN511" s="99"/>
      <c r="AO511" s="99"/>
      <c r="AP511" s="99"/>
      <c r="AQ511" s="99"/>
      <c r="AR511" s="99"/>
      <c r="AS511" s="99"/>
      <c r="AT511" s="99"/>
      <c r="AU511" s="99"/>
      <c r="AV511" s="99"/>
      <c r="AW511" s="99"/>
      <c r="AX511" s="99"/>
      <c r="AY511" s="99"/>
    </row>
    <row r="512" spans="24:51" s="36" customFormat="1" x14ac:dyDescent="0.2">
      <c r="X512" s="78"/>
      <c r="AD512" s="78"/>
      <c r="AE512" s="78"/>
      <c r="AJ512" s="99"/>
      <c r="AK512" s="99"/>
      <c r="AL512" s="99"/>
      <c r="AM512" s="99"/>
      <c r="AN512" s="99"/>
      <c r="AO512" s="99"/>
      <c r="AP512" s="99"/>
      <c r="AQ512" s="99"/>
      <c r="AR512" s="99"/>
      <c r="AS512" s="99"/>
      <c r="AT512" s="99"/>
      <c r="AU512" s="99"/>
      <c r="AV512" s="99"/>
      <c r="AW512" s="99"/>
      <c r="AX512" s="99"/>
      <c r="AY512" s="99"/>
    </row>
    <row r="513" spans="24:51" s="36" customFormat="1" x14ac:dyDescent="0.2">
      <c r="X513" s="78"/>
      <c r="AD513" s="78"/>
      <c r="AE513" s="78"/>
      <c r="AJ513" s="99"/>
      <c r="AK513" s="99"/>
      <c r="AL513" s="99"/>
      <c r="AM513" s="99"/>
      <c r="AN513" s="99"/>
      <c r="AO513" s="99"/>
      <c r="AP513" s="99"/>
      <c r="AQ513" s="99"/>
      <c r="AR513" s="99"/>
      <c r="AS513" s="99"/>
      <c r="AT513" s="99"/>
      <c r="AU513" s="99"/>
      <c r="AV513" s="99"/>
      <c r="AW513" s="99"/>
      <c r="AX513" s="99"/>
      <c r="AY513" s="99"/>
    </row>
    <row r="514" spans="24:51" s="36" customFormat="1" x14ac:dyDescent="0.2">
      <c r="X514" s="78"/>
      <c r="AD514" s="78"/>
      <c r="AE514" s="78"/>
      <c r="AJ514" s="99"/>
      <c r="AK514" s="99"/>
      <c r="AL514" s="99"/>
      <c r="AM514" s="99"/>
      <c r="AN514" s="99"/>
      <c r="AO514" s="99"/>
      <c r="AP514" s="99"/>
      <c r="AQ514" s="99"/>
      <c r="AR514" s="99"/>
      <c r="AS514" s="99"/>
      <c r="AT514" s="99"/>
      <c r="AU514" s="99"/>
      <c r="AV514" s="99"/>
      <c r="AW514" s="99"/>
      <c r="AX514" s="99"/>
      <c r="AY514" s="99"/>
    </row>
    <row r="515" spans="24:51" s="36" customFormat="1" x14ac:dyDescent="0.2">
      <c r="X515" s="78"/>
      <c r="AD515" s="78"/>
      <c r="AE515" s="78"/>
      <c r="AJ515" s="99"/>
      <c r="AK515" s="99"/>
      <c r="AL515" s="99"/>
      <c r="AM515" s="99"/>
      <c r="AN515" s="99"/>
      <c r="AO515" s="99"/>
      <c r="AP515" s="99"/>
      <c r="AQ515" s="99"/>
      <c r="AR515" s="99"/>
      <c r="AS515" s="99"/>
      <c r="AT515" s="99"/>
      <c r="AU515" s="99"/>
      <c r="AV515" s="99"/>
      <c r="AW515" s="99"/>
      <c r="AX515" s="99"/>
      <c r="AY515" s="99"/>
    </row>
    <row r="516" spans="24:51" s="36" customFormat="1" x14ac:dyDescent="0.2">
      <c r="X516" s="78"/>
      <c r="AD516" s="78"/>
      <c r="AE516" s="78"/>
      <c r="AJ516" s="99"/>
      <c r="AK516" s="99"/>
      <c r="AL516" s="99"/>
      <c r="AM516" s="99"/>
      <c r="AN516" s="99"/>
      <c r="AO516" s="99"/>
      <c r="AP516" s="99"/>
      <c r="AQ516" s="99"/>
      <c r="AR516" s="99"/>
      <c r="AS516" s="99"/>
      <c r="AT516" s="99"/>
      <c r="AU516" s="99"/>
      <c r="AV516" s="99"/>
      <c r="AW516" s="99"/>
      <c r="AX516" s="99"/>
      <c r="AY516" s="99"/>
    </row>
    <row r="517" spans="24:51" s="36" customFormat="1" x14ac:dyDescent="0.2">
      <c r="X517" s="78"/>
      <c r="AD517" s="78"/>
      <c r="AE517" s="78"/>
      <c r="AJ517" s="99"/>
      <c r="AK517" s="99"/>
      <c r="AL517" s="99"/>
      <c r="AM517" s="99"/>
      <c r="AN517" s="99"/>
      <c r="AO517" s="99"/>
      <c r="AP517" s="99"/>
      <c r="AQ517" s="99"/>
      <c r="AR517" s="99"/>
      <c r="AS517" s="99"/>
      <c r="AT517" s="99"/>
      <c r="AU517" s="99"/>
      <c r="AV517" s="99"/>
      <c r="AW517" s="99"/>
      <c r="AX517" s="99"/>
      <c r="AY517" s="99"/>
    </row>
    <row r="518" spans="24:51" s="36" customFormat="1" x14ac:dyDescent="0.2">
      <c r="X518" s="78"/>
      <c r="AD518" s="78"/>
      <c r="AE518" s="78"/>
      <c r="AJ518" s="99"/>
      <c r="AK518" s="99"/>
      <c r="AL518" s="99"/>
      <c r="AM518" s="99"/>
      <c r="AN518" s="99"/>
      <c r="AO518" s="99"/>
      <c r="AP518" s="99"/>
      <c r="AQ518" s="99"/>
      <c r="AR518" s="99"/>
      <c r="AS518" s="99"/>
      <c r="AT518" s="99"/>
      <c r="AU518" s="99"/>
      <c r="AV518" s="99"/>
      <c r="AW518" s="99"/>
      <c r="AX518" s="99"/>
      <c r="AY518" s="99"/>
    </row>
    <row r="519" spans="24:51" s="36" customFormat="1" x14ac:dyDescent="0.2">
      <c r="X519" s="78"/>
      <c r="AD519" s="78"/>
      <c r="AE519" s="78"/>
      <c r="AJ519" s="99"/>
      <c r="AK519" s="99"/>
      <c r="AL519" s="99"/>
      <c r="AM519" s="99"/>
      <c r="AN519" s="99"/>
      <c r="AO519" s="99"/>
      <c r="AP519" s="99"/>
      <c r="AQ519" s="99"/>
      <c r="AR519" s="99"/>
      <c r="AS519" s="99"/>
      <c r="AT519" s="99"/>
      <c r="AU519" s="99"/>
      <c r="AV519" s="99"/>
      <c r="AW519" s="99"/>
      <c r="AX519" s="99"/>
      <c r="AY519" s="99"/>
    </row>
    <row r="520" spans="24:51" s="36" customFormat="1" x14ac:dyDescent="0.2">
      <c r="X520" s="78"/>
      <c r="AD520" s="78"/>
      <c r="AE520" s="78"/>
      <c r="AJ520" s="99"/>
      <c r="AK520" s="99"/>
      <c r="AL520" s="99"/>
      <c r="AM520" s="99"/>
      <c r="AN520" s="99"/>
      <c r="AO520" s="99"/>
      <c r="AP520" s="99"/>
      <c r="AQ520" s="99"/>
      <c r="AR520" s="99"/>
      <c r="AS520" s="99"/>
      <c r="AT520" s="99"/>
      <c r="AU520" s="99"/>
      <c r="AV520" s="99"/>
      <c r="AW520" s="99"/>
      <c r="AX520" s="99"/>
      <c r="AY520" s="99"/>
    </row>
    <row r="521" spans="24:51" s="36" customFormat="1" x14ac:dyDescent="0.2">
      <c r="X521" s="78"/>
      <c r="AD521" s="78"/>
      <c r="AE521" s="78"/>
      <c r="AJ521" s="99"/>
      <c r="AK521" s="99"/>
      <c r="AL521" s="99"/>
      <c r="AM521" s="99"/>
      <c r="AN521" s="99"/>
      <c r="AO521" s="99"/>
      <c r="AP521" s="99"/>
      <c r="AQ521" s="99"/>
      <c r="AR521" s="99"/>
      <c r="AS521" s="99"/>
      <c r="AT521" s="99"/>
      <c r="AU521" s="99"/>
      <c r="AV521" s="99"/>
      <c r="AW521" s="99"/>
      <c r="AX521" s="99"/>
      <c r="AY521" s="99"/>
    </row>
    <row r="522" spans="24:51" s="36" customFormat="1" x14ac:dyDescent="0.2">
      <c r="X522" s="78"/>
      <c r="AD522" s="78"/>
      <c r="AE522" s="78"/>
      <c r="AJ522" s="99"/>
      <c r="AK522" s="99"/>
      <c r="AL522" s="99"/>
      <c r="AM522" s="99"/>
      <c r="AN522" s="99"/>
      <c r="AO522" s="99"/>
      <c r="AP522" s="99"/>
      <c r="AQ522" s="99"/>
      <c r="AR522" s="99"/>
      <c r="AS522" s="99"/>
      <c r="AT522" s="99"/>
      <c r="AU522" s="99"/>
      <c r="AV522" s="99"/>
      <c r="AW522" s="99"/>
      <c r="AX522" s="99"/>
      <c r="AY522" s="99"/>
    </row>
    <row r="523" spans="24:51" s="36" customFormat="1" x14ac:dyDescent="0.2">
      <c r="X523" s="78"/>
      <c r="AD523" s="78"/>
      <c r="AE523" s="78"/>
      <c r="AJ523" s="99"/>
      <c r="AK523" s="99"/>
      <c r="AL523" s="99"/>
      <c r="AM523" s="99"/>
      <c r="AN523" s="99"/>
      <c r="AO523" s="99"/>
      <c r="AP523" s="99"/>
      <c r="AQ523" s="99"/>
      <c r="AR523" s="99"/>
      <c r="AS523" s="99"/>
      <c r="AT523" s="99"/>
      <c r="AU523" s="99"/>
      <c r="AV523" s="99"/>
      <c r="AW523" s="99"/>
      <c r="AX523" s="99"/>
      <c r="AY523" s="99"/>
    </row>
    <row r="524" spans="24:51" s="36" customFormat="1" x14ac:dyDescent="0.2">
      <c r="X524" s="78"/>
      <c r="AD524" s="78"/>
      <c r="AE524" s="78"/>
      <c r="AJ524" s="99"/>
      <c r="AK524" s="99"/>
      <c r="AL524" s="99"/>
      <c r="AM524" s="99"/>
      <c r="AN524" s="99"/>
      <c r="AO524" s="99"/>
      <c r="AP524" s="99"/>
      <c r="AQ524" s="99"/>
      <c r="AR524" s="99"/>
      <c r="AS524" s="99"/>
      <c r="AT524" s="99"/>
      <c r="AU524" s="99"/>
      <c r="AV524" s="99"/>
      <c r="AW524" s="99"/>
      <c r="AX524" s="99"/>
      <c r="AY524" s="99"/>
    </row>
    <row r="525" spans="24:51" s="36" customFormat="1" x14ac:dyDescent="0.2">
      <c r="X525" s="78"/>
      <c r="AD525" s="78"/>
      <c r="AE525" s="78"/>
      <c r="AJ525" s="99"/>
      <c r="AK525" s="99"/>
      <c r="AL525" s="99"/>
      <c r="AM525" s="99"/>
      <c r="AN525" s="99"/>
      <c r="AO525" s="99"/>
      <c r="AP525" s="99"/>
      <c r="AQ525" s="99"/>
      <c r="AR525" s="99"/>
      <c r="AS525" s="99"/>
      <c r="AT525" s="99"/>
      <c r="AU525" s="99"/>
      <c r="AV525" s="99"/>
      <c r="AW525" s="99"/>
      <c r="AX525" s="99"/>
      <c r="AY525" s="99"/>
    </row>
    <row r="526" spans="24:51" s="36" customFormat="1" x14ac:dyDescent="0.2">
      <c r="X526" s="78"/>
      <c r="AD526" s="78"/>
      <c r="AE526" s="78"/>
      <c r="AJ526" s="99"/>
      <c r="AK526" s="99"/>
      <c r="AL526" s="99"/>
      <c r="AM526" s="99"/>
      <c r="AN526" s="99"/>
      <c r="AO526" s="99"/>
      <c r="AP526" s="99"/>
      <c r="AQ526" s="99"/>
      <c r="AR526" s="99"/>
      <c r="AS526" s="99"/>
      <c r="AT526" s="99"/>
      <c r="AU526" s="99"/>
      <c r="AV526" s="99"/>
      <c r="AW526" s="99"/>
      <c r="AX526" s="99"/>
      <c r="AY526" s="99"/>
    </row>
    <row r="527" spans="24:51" s="36" customFormat="1" x14ac:dyDescent="0.2">
      <c r="X527" s="78"/>
      <c r="AD527" s="78"/>
      <c r="AE527" s="78"/>
      <c r="AJ527" s="99"/>
      <c r="AK527" s="99"/>
      <c r="AL527" s="99"/>
      <c r="AM527" s="99"/>
      <c r="AN527" s="99"/>
      <c r="AO527" s="99"/>
      <c r="AP527" s="99"/>
      <c r="AQ527" s="99"/>
      <c r="AR527" s="99"/>
      <c r="AS527" s="99"/>
      <c r="AT527" s="99"/>
      <c r="AU527" s="99"/>
      <c r="AV527" s="99"/>
      <c r="AW527" s="99"/>
      <c r="AX527" s="99"/>
      <c r="AY527" s="99"/>
    </row>
    <row r="528" spans="24:51" s="36" customFormat="1" x14ac:dyDescent="0.2">
      <c r="X528" s="78"/>
      <c r="AD528" s="78"/>
      <c r="AE528" s="78"/>
      <c r="AJ528" s="99"/>
      <c r="AK528" s="99"/>
      <c r="AL528" s="99"/>
      <c r="AM528" s="99"/>
      <c r="AN528" s="99"/>
      <c r="AO528" s="99"/>
      <c r="AP528" s="99"/>
      <c r="AQ528" s="99"/>
      <c r="AR528" s="99"/>
      <c r="AS528" s="99"/>
      <c r="AT528" s="99"/>
      <c r="AU528" s="99"/>
      <c r="AV528" s="99"/>
      <c r="AW528" s="99"/>
      <c r="AX528" s="99"/>
      <c r="AY528" s="99"/>
    </row>
    <row r="529" spans="24:51" s="36" customFormat="1" x14ac:dyDescent="0.2">
      <c r="X529" s="78"/>
      <c r="AD529" s="78"/>
      <c r="AE529" s="78"/>
      <c r="AJ529" s="99"/>
      <c r="AK529" s="99"/>
      <c r="AL529" s="99"/>
      <c r="AM529" s="99"/>
      <c r="AN529" s="99"/>
      <c r="AO529" s="99"/>
      <c r="AP529" s="99"/>
      <c r="AQ529" s="99"/>
      <c r="AR529" s="99"/>
      <c r="AS529" s="99"/>
      <c r="AT529" s="99"/>
      <c r="AU529" s="99"/>
      <c r="AV529" s="99"/>
      <c r="AW529" s="99"/>
      <c r="AX529" s="99"/>
      <c r="AY529" s="99"/>
    </row>
    <row r="530" spans="24:51" s="36" customFormat="1" x14ac:dyDescent="0.2">
      <c r="X530" s="78"/>
      <c r="AD530" s="78"/>
      <c r="AE530" s="78"/>
      <c r="AJ530" s="99"/>
      <c r="AK530" s="99"/>
      <c r="AL530" s="99"/>
      <c r="AM530" s="99"/>
      <c r="AN530" s="99"/>
      <c r="AO530" s="99"/>
      <c r="AP530" s="99"/>
      <c r="AQ530" s="99"/>
      <c r="AR530" s="99"/>
      <c r="AS530" s="99"/>
      <c r="AT530" s="99"/>
      <c r="AU530" s="99"/>
      <c r="AV530" s="99"/>
      <c r="AW530" s="99"/>
      <c r="AX530" s="99"/>
      <c r="AY530" s="99"/>
    </row>
    <row r="531" spans="24:51" s="36" customFormat="1" x14ac:dyDescent="0.2">
      <c r="X531" s="78"/>
      <c r="AD531" s="78"/>
      <c r="AE531" s="78"/>
      <c r="AJ531" s="99"/>
      <c r="AK531" s="99"/>
      <c r="AL531" s="99"/>
      <c r="AM531" s="99"/>
      <c r="AN531" s="99"/>
      <c r="AO531" s="99"/>
      <c r="AP531" s="99"/>
      <c r="AQ531" s="99"/>
      <c r="AR531" s="99"/>
      <c r="AS531" s="99"/>
      <c r="AT531" s="99"/>
      <c r="AU531" s="99"/>
      <c r="AV531" s="99"/>
      <c r="AW531" s="99"/>
      <c r="AX531" s="99"/>
      <c r="AY531" s="99"/>
    </row>
    <row r="532" spans="24:51" s="36" customFormat="1" x14ac:dyDescent="0.2">
      <c r="X532" s="78"/>
      <c r="AD532" s="78"/>
      <c r="AE532" s="78"/>
      <c r="AJ532" s="99"/>
      <c r="AK532" s="99"/>
      <c r="AL532" s="99"/>
      <c r="AM532" s="99"/>
      <c r="AN532" s="99"/>
      <c r="AO532" s="99"/>
      <c r="AP532" s="99"/>
      <c r="AQ532" s="99"/>
      <c r="AR532" s="99"/>
      <c r="AS532" s="99"/>
      <c r="AT532" s="99"/>
      <c r="AU532" s="99"/>
      <c r="AV532" s="99"/>
      <c r="AW532" s="99"/>
      <c r="AX532" s="99"/>
      <c r="AY532" s="99"/>
    </row>
    <row r="533" spans="24:51" s="36" customFormat="1" x14ac:dyDescent="0.2">
      <c r="X533" s="78"/>
      <c r="AD533" s="78"/>
      <c r="AE533" s="78"/>
      <c r="AJ533" s="99"/>
      <c r="AK533" s="99"/>
      <c r="AL533" s="99"/>
      <c r="AM533" s="99"/>
      <c r="AN533" s="99"/>
      <c r="AO533" s="99"/>
      <c r="AP533" s="99"/>
      <c r="AQ533" s="99"/>
      <c r="AR533" s="99"/>
      <c r="AS533" s="99"/>
      <c r="AT533" s="99"/>
      <c r="AU533" s="99"/>
      <c r="AV533" s="99"/>
      <c r="AW533" s="99"/>
      <c r="AX533" s="99"/>
      <c r="AY533" s="99"/>
    </row>
    <row r="534" spans="24:51" s="36" customFormat="1" x14ac:dyDescent="0.2">
      <c r="X534" s="78"/>
      <c r="AD534" s="78"/>
      <c r="AE534" s="78"/>
      <c r="AJ534" s="99"/>
      <c r="AK534" s="99"/>
      <c r="AL534" s="99"/>
      <c r="AM534" s="99"/>
      <c r="AN534" s="99"/>
      <c r="AO534" s="99"/>
      <c r="AP534" s="99"/>
      <c r="AQ534" s="99"/>
      <c r="AR534" s="99"/>
      <c r="AS534" s="99"/>
      <c r="AT534" s="99"/>
      <c r="AU534" s="99"/>
      <c r="AV534" s="99"/>
      <c r="AW534" s="99"/>
      <c r="AX534" s="99"/>
      <c r="AY534" s="99"/>
    </row>
    <row r="535" spans="24:51" s="36" customFormat="1" x14ac:dyDescent="0.2">
      <c r="X535" s="78"/>
      <c r="AD535" s="78"/>
      <c r="AE535" s="78"/>
      <c r="AJ535" s="99"/>
      <c r="AK535" s="99"/>
      <c r="AL535" s="99"/>
      <c r="AM535" s="99"/>
      <c r="AN535" s="99"/>
      <c r="AO535" s="99"/>
      <c r="AP535" s="99"/>
      <c r="AQ535" s="99"/>
      <c r="AR535" s="99"/>
      <c r="AS535" s="99"/>
      <c r="AT535" s="99"/>
      <c r="AU535" s="99"/>
      <c r="AV535" s="99"/>
      <c r="AW535" s="99"/>
      <c r="AX535" s="99"/>
      <c r="AY535" s="99"/>
    </row>
    <row r="536" spans="24:51" s="36" customFormat="1" x14ac:dyDescent="0.2">
      <c r="X536" s="78"/>
      <c r="AD536" s="78"/>
      <c r="AE536" s="78"/>
      <c r="AJ536" s="99"/>
      <c r="AK536" s="99"/>
      <c r="AL536" s="99"/>
      <c r="AM536" s="99"/>
      <c r="AN536" s="99"/>
      <c r="AO536" s="99"/>
      <c r="AP536" s="99"/>
      <c r="AQ536" s="99"/>
      <c r="AR536" s="99"/>
      <c r="AS536" s="99"/>
      <c r="AT536" s="99"/>
      <c r="AU536" s="99"/>
      <c r="AV536" s="99"/>
      <c r="AW536" s="99"/>
      <c r="AX536" s="99"/>
      <c r="AY536" s="99"/>
    </row>
    <row r="537" spans="24:51" s="36" customFormat="1" x14ac:dyDescent="0.2">
      <c r="X537" s="78"/>
      <c r="AD537" s="78"/>
      <c r="AE537" s="78"/>
      <c r="AJ537" s="99"/>
      <c r="AK537" s="99"/>
      <c r="AL537" s="99"/>
      <c r="AM537" s="99"/>
      <c r="AN537" s="99"/>
      <c r="AO537" s="99"/>
      <c r="AP537" s="99"/>
      <c r="AQ537" s="99"/>
      <c r="AR537" s="99"/>
      <c r="AS537" s="99"/>
      <c r="AT537" s="99"/>
      <c r="AU537" s="99"/>
      <c r="AV537" s="99"/>
      <c r="AW537" s="99"/>
      <c r="AX537" s="99"/>
      <c r="AY537" s="99"/>
    </row>
    <row r="538" spans="24:51" s="36" customFormat="1" x14ac:dyDescent="0.2">
      <c r="X538" s="78"/>
      <c r="AD538" s="78"/>
      <c r="AE538" s="78"/>
      <c r="AJ538" s="99"/>
      <c r="AK538" s="99"/>
      <c r="AL538" s="99"/>
      <c r="AM538" s="99"/>
      <c r="AN538" s="99"/>
      <c r="AO538" s="99"/>
      <c r="AP538" s="99"/>
      <c r="AQ538" s="99"/>
      <c r="AR538" s="99"/>
      <c r="AS538" s="99"/>
      <c r="AT538" s="99"/>
      <c r="AU538" s="99"/>
      <c r="AV538" s="99"/>
      <c r="AW538" s="99"/>
      <c r="AX538" s="99"/>
      <c r="AY538" s="99"/>
    </row>
    <row r="539" spans="24:51" s="36" customFormat="1" x14ac:dyDescent="0.2">
      <c r="X539" s="78"/>
      <c r="AD539" s="78"/>
      <c r="AE539" s="78"/>
      <c r="AJ539" s="99"/>
      <c r="AK539" s="99"/>
      <c r="AL539" s="99"/>
      <c r="AM539" s="99"/>
      <c r="AN539" s="99"/>
      <c r="AO539" s="99"/>
      <c r="AP539" s="99"/>
      <c r="AQ539" s="99"/>
      <c r="AR539" s="99"/>
      <c r="AS539" s="99"/>
      <c r="AT539" s="99"/>
      <c r="AU539" s="99"/>
      <c r="AV539" s="99"/>
      <c r="AW539" s="99"/>
      <c r="AX539" s="99"/>
      <c r="AY539" s="99"/>
    </row>
    <row r="540" spans="24:51" s="36" customFormat="1" x14ac:dyDescent="0.2">
      <c r="X540" s="78"/>
      <c r="AD540" s="78"/>
      <c r="AE540" s="78"/>
      <c r="AJ540" s="99"/>
      <c r="AK540" s="99"/>
      <c r="AL540" s="99"/>
      <c r="AM540" s="99"/>
      <c r="AN540" s="99"/>
      <c r="AO540" s="99"/>
      <c r="AP540" s="99"/>
      <c r="AQ540" s="99"/>
      <c r="AR540" s="99"/>
      <c r="AS540" s="99"/>
      <c r="AT540" s="99"/>
      <c r="AU540" s="99"/>
      <c r="AV540" s="99"/>
      <c r="AW540" s="99"/>
      <c r="AX540" s="99"/>
      <c r="AY540" s="99"/>
    </row>
    <row r="541" spans="24:51" s="36" customFormat="1" x14ac:dyDescent="0.2">
      <c r="X541" s="78"/>
      <c r="AD541" s="78"/>
      <c r="AE541" s="78"/>
      <c r="AJ541" s="99"/>
      <c r="AK541" s="99"/>
      <c r="AL541" s="99"/>
      <c r="AM541" s="99"/>
      <c r="AN541" s="99"/>
      <c r="AO541" s="99"/>
      <c r="AP541" s="99"/>
      <c r="AQ541" s="99"/>
      <c r="AR541" s="99"/>
      <c r="AS541" s="99"/>
      <c r="AT541" s="99"/>
      <c r="AU541" s="99"/>
      <c r="AV541" s="99"/>
      <c r="AW541" s="99"/>
      <c r="AX541" s="99"/>
      <c r="AY541" s="99"/>
    </row>
    <row r="542" spans="24:51" s="36" customFormat="1" x14ac:dyDescent="0.2">
      <c r="X542" s="78"/>
      <c r="AD542" s="78"/>
      <c r="AE542" s="78"/>
      <c r="AJ542" s="99"/>
      <c r="AK542" s="99"/>
      <c r="AL542" s="99"/>
      <c r="AM542" s="99"/>
      <c r="AN542" s="99"/>
      <c r="AO542" s="99"/>
      <c r="AP542" s="99"/>
      <c r="AQ542" s="99"/>
      <c r="AR542" s="99"/>
      <c r="AS542" s="99"/>
      <c r="AT542" s="99"/>
      <c r="AU542" s="99"/>
      <c r="AV542" s="99"/>
      <c r="AW542" s="99"/>
      <c r="AX542" s="99"/>
      <c r="AY542" s="99"/>
    </row>
    <row r="543" spans="24:51" s="36" customFormat="1" x14ac:dyDescent="0.2">
      <c r="X543" s="78"/>
      <c r="AD543" s="78"/>
      <c r="AE543" s="78"/>
      <c r="AJ543" s="99"/>
      <c r="AK543" s="99"/>
      <c r="AL543" s="99"/>
      <c r="AM543" s="99"/>
      <c r="AN543" s="99"/>
      <c r="AO543" s="99"/>
      <c r="AP543" s="99"/>
      <c r="AQ543" s="99"/>
      <c r="AR543" s="99"/>
      <c r="AS543" s="99"/>
      <c r="AT543" s="99"/>
      <c r="AU543" s="99"/>
      <c r="AV543" s="99"/>
      <c r="AW543" s="99"/>
      <c r="AX543" s="99"/>
      <c r="AY543" s="99"/>
    </row>
    <row r="544" spans="24:51" s="36" customFormat="1" x14ac:dyDescent="0.2">
      <c r="X544" s="78"/>
      <c r="AD544" s="78"/>
      <c r="AE544" s="78"/>
      <c r="AJ544" s="99"/>
      <c r="AK544" s="99"/>
      <c r="AL544" s="99"/>
      <c r="AM544" s="99"/>
      <c r="AN544" s="99"/>
      <c r="AO544" s="99"/>
      <c r="AP544" s="99"/>
      <c r="AQ544" s="99"/>
      <c r="AR544" s="99"/>
      <c r="AS544" s="99"/>
      <c r="AT544" s="99"/>
      <c r="AU544" s="99"/>
      <c r="AV544" s="99"/>
      <c r="AW544" s="99"/>
      <c r="AX544" s="99"/>
      <c r="AY544" s="99"/>
    </row>
    <row r="545" spans="24:51" s="36" customFormat="1" x14ac:dyDescent="0.2">
      <c r="X545" s="78"/>
      <c r="AD545" s="78"/>
      <c r="AE545" s="78"/>
      <c r="AJ545" s="99"/>
      <c r="AK545" s="99"/>
      <c r="AL545" s="99"/>
      <c r="AM545" s="99"/>
      <c r="AN545" s="99"/>
      <c r="AO545" s="99"/>
      <c r="AP545" s="99"/>
      <c r="AQ545" s="99"/>
      <c r="AR545" s="99"/>
      <c r="AS545" s="99"/>
      <c r="AT545" s="99"/>
      <c r="AU545" s="99"/>
      <c r="AV545" s="99"/>
      <c r="AW545" s="99"/>
      <c r="AX545" s="99"/>
      <c r="AY545" s="99"/>
    </row>
    <row r="546" spans="24:51" s="36" customFormat="1" x14ac:dyDescent="0.2">
      <c r="X546" s="78"/>
      <c r="AD546" s="78"/>
      <c r="AE546" s="78"/>
      <c r="AJ546" s="99"/>
      <c r="AK546" s="99"/>
      <c r="AL546" s="99"/>
      <c r="AM546" s="99"/>
      <c r="AN546" s="99"/>
      <c r="AO546" s="99"/>
      <c r="AP546" s="99"/>
      <c r="AQ546" s="99"/>
      <c r="AR546" s="99"/>
      <c r="AS546" s="99"/>
      <c r="AT546" s="99"/>
      <c r="AU546" s="99"/>
      <c r="AV546" s="99"/>
      <c r="AW546" s="99"/>
      <c r="AX546" s="99"/>
      <c r="AY546" s="99"/>
    </row>
    <row r="547" spans="24:51" s="36" customFormat="1" x14ac:dyDescent="0.2">
      <c r="X547" s="78"/>
      <c r="AD547" s="78"/>
      <c r="AE547" s="78"/>
      <c r="AJ547" s="99"/>
      <c r="AK547" s="99"/>
      <c r="AL547" s="99"/>
      <c r="AM547" s="99"/>
      <c r="AN547" s="99"/>
      <c r="AO547" s="99"/>
      <c r="AP547" s="99"/>
      <c r="AQ547" s="99"/>
      <c r="AR547" s="99"/>
      <c r="AS547" s="99"/>
      <c r="AT547" s="99"/>
      <c r="AU547" s="99"/>
      <c r="AV547" s="99"/>
      <c r="AW547" s="99"/>
      <c r="AX547" s="99"/>
      <c r="AY547" s="99"/>
    </row>
    <row r="548" spans="24:51" s="36" customFormat="1" x14ac:dyDescent="0.2">
      <c r="X548" s="78"/>
      <c r="AD548" s="78"/>
      <c r="AE548" s="78"/>
      <c r="AJ548" s="99"/>
      <c r="AK548" s="99"/>
      <c r="AL548" s="99"/>
      <c r="AM548" s="99"/>
      <c r="AN548" s="99"/>
      <c r="AO548" s="99"/>
      <c r="AP548" s="99"/>
      <c r="AQ548" s="99"/>
      <c r="AR548" s="99"/>
      <c r="AS548" s="99"/>
      <c r="AT548" s="99"/>
      <c r="AU548" s="99"/>
      <c r="AV548" s="99"/>
      <c r="AW548" s="99"/>
      <c r="AX548" s="99"/>
      <c r="AY548" s="99"/>
    </row>
    <row r="549" spans="24:51" s="36" customFormat="1" x14ac:dyDescent="0.2">
      <c r="X549" s="78"/>
      <c r="AD549" s="78"/>
      <c r="AE549" s="78"/>
      <c r="AJ549" s="99"/>
      <c r="AK549" s="99"/>
      <c r="AL549" s="99"/>
      <c r="AM549" s="99"/>
      <c r="AN549" s="99"/>
      <c r="AO549" s="99"/>
      <c r="AP549" s="99"/>
      <c r="AQ549" s="99"/>
      <c r="AR549" s="99"/>
      <c r="AS549" s="99"/>
      <c r="AT549" s="99"/>
      <c r="AU549" s="99"/>
      <c r="AV549" s="99"/>
      <c r="AW549" s="99"/>
      <c r="AX549" s="99"/>
      <c r="AY549" s="99"/>
    </row>
    <row r="550" spans="24:51" s="36" customFormat="1" x14ac:dyDescent="0.2">
      <c r="X550" s="78"/>
      <c r="AD550" s="78"/>
      <c r="AE550" s="78"/>
      <c r="AJ550" s="99"/>
      <c r="AK550" s="99"/>
      <c r="AL550" s="99"/>
      <c r="AM550" s="99"/>
      <c r="AN550" s="99"/>
      <c r="AO550" s="99"/>
      <c r="AP550" s="99"/>
      <c r="AQ550" s="99"/>
      <c r="AR550" s="99"/>
      <c r="AS550" s="99"/>
      <c r="AT550" s="99"/>
      <c r="AU550" s="99"/>
      <c r="AV550" s="99"/>
      <c r="AW550" s="99"/>
      <c r="AX550" s="99"/>
      <c r="AY550" s="99"/>
    </row>
  </sheetData>
  <mergeCells count="1">
    <mergeCell ref="B17:E17"/>
  </mergeCells>
  <phoneticPr fontId="2" type="noConversion"/>
  <conditionalFormatting sqref="A4:A14">
    <cfRule type="cellIs" dxfId="1" priority="1" stopIfTrue="1" operator="notEqual">
      <formula>0</formula>
    </cfRule>
  </conditionalFormatting>
  <dataValidations count="3">
    <dataValidation type="list" allowBlank="1" showInputMessage="1" showErrorMessage="1" sqref="I4:I14" xr:uid="{00000000-0002-0000-0500-000000000000}">
      <formula1>$B$119:$B$122</formula1>
    </dataValidation>
    <dataValidation type="list" allowBlank="1" showInputMessage="1" showErrorMessage="1" sqref="B4:B14" xr:uid="{00000000-0002-0000-0500-000002000000}">
      <formula1>$B$89:$B$111</formula1>
    </dataValidation>
    <dataValidation type="list" allowBlank="1" showInputMessage="1" showErrorMessage="1" sqref="E4:E14" xr:uid="{00000000-0002-0000-0500-000004000000}">
      <formula1>$B$163:$B$256</formula1>
    </dataValidation>
  </dataValidations>
  <printOptions horizontalCentered="1"/>
  <pageMargins left="0.5" right="0.5" top="0.5" bottom="0.5" header="0" footer="0"/>
  <pageSetup paperSize="5" scale="6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50"/>
  <sheetViews>
    <sheetView showZeros="0" zoomScale="85" zoomScaleNormal="85" zoomScaleSheetLayoutView="110" workbookViewId="0">
      <pane xSplit="4" ySplit="3" topLeftCell="E4" activePane="bottomRight" state="frozen"/>
      <selection pane="topRight" activeCell="F1" sqref="F1"/>
      <selection pane="bottomLeft" activeCell="A2" sqref="A2"/>
      <selection pane="bottomRight" activeCell="Q31" sqref="Q31"/>
    </sheetView>
  </sheetViews>
  <sheetFormatPr defaultColWidth="14.28515625" defaultRowHeight="12.75" x14ac:dyDescent="0.2"/>
  <cols>
    <col min="1" max="1" width="3" style="1" customWidth="1"/>
    <col min="2" max="2" width="11.140625" style="1" customWidth="1"/>
    <col min="3" max="3" width="14.7109375" style="1" customWidth="1"/>
    <col min="4" max="4" width="16.28515625" style="1" customWidth="1"/>
    <col min="5" max="5" width="19" style="1" customWidth="1"/>
    <col min="6" max="8" width="16" style="1" customWidth="1"/>
    <col min="9" max="9" width="10.42578125" style="1" customWidth="1"/>
    <col min="10" max="10" width="10.140625" style="1" customWidth="1"/>
    <col min="11" max="11" width="13.42578125" style="1" customWidth="1"/>
    <col min="12" max="12" width="5.28515625" style="1" customWidth="1"/>
    <col min="13" max="13" width="5.7109375" style="1" customWidth="1"/>
    <col min="14" max="14" width="5.140625" style="1" customWidth="1"/>
    <col min="15" max="15" width="5.85546875" style="1" customWidth="1"/>
    <col min="16" max="16" width="7" style="1" customWidth="1"/>
    <col min="17" max="17" width="10.42578125" style="1" customWidth="1"/>
    <col min="18" max="18" width="6.7109375" style="1" customWidth="1"/>
    <col min="19" max="19" width="6.42578125" style="1" customWidth="1"/>
    <col min="20" max="20" width="9.7109375" style="1" customWidth="1"/>
    <col min="21" max="21" width="11.140625" style="1" customWidth="1"/>
    <col min="22" max="22" width="12.140625" style="79" customWidth="1"/>
    <col min="23" max="23" width="10.28515625" style="1" customWidth="1"/>
    <col min="24" max="25" width="10.85546875" style="1" customWidth="1"/>
    <col min="26" max="26" width="10.7109375" style="1" customWidth="1"/>
    <col min="27" max="27" width="10.28515625" style="1" customWidth="1"/>
    <col min="28" max="29" width="12.140625" style="79" customWidth="1"/>
    <col min="30" max="30" width="13.140625" style="96" customWidth="1"/>
    <col min="31" max="38" width="14.28515625" style="96"/>
    <col min="39" max="39" width="29.42578125" style="96" customWidth="1"/>
    <col min="40" max="16384" width="14.28515625" style="1"/>
  </cols>
  <sheetData>
    <row r="1" spans="1:39" ht="15.75" x14ac:dyDescent="0.25">
      <c r="A1" s="180" t="s">
        <v>198</v>
      </c>
      <c r="B1" s="160">
        <f>'Cover Sheet'!B5:C5</f>
        <v>0</v>
      </c>
      <c r="C1" s="185"/>
      <c r="D1" s="146"/>
      <c r="E1" s="161"/>
      <c r="F1" s="146"/>
      <c r="G1" s="146"/>
      <c r="H1" s="146"/>
      <c r="I1" s="181" t="s">
        <v>320</v>
      </c>
      <c r="J1" s="162">
        <f>'Cover Sheet'!G5</f>
        <v>0</v>
      </c>
      <c r="K1" s="163">
        <f>'Cover Sheet'!H5</f>
        <v>0</v>
      </c>
    </row>
    <row r="2" spans="1:39" s="101" customFormat="1" x14ac:dyDescent="0.2">
      <c r="L2" s="102"/>
      <c r="M2" s="72"/>
      <c r="N2" s="72"/>
      <c r="O2" s="72"/>
      <c r="P2" s="72"/>
      <c r="Q2" s="72" t="s">
        <v>193</v>
      </c>
      <c r="R2" s="72"/>
      <c r="S2" s="72"/>
      <c r="T2" s="72"/>
      <c r="U2" s="72"/>
      <c r="V2" s="103"/>
      <c r="X2" s="102"/>
      <c r="Y2" s="73"/>
      <c r="Z2" s="73" t="s">
        <v>194</v>
      </c>
      <c r="AA2" s="74" t="s">
        <v>213</v>
      </c>
      <c r="AB2" s="104"/>
      <c r="AC2" s="103"/>
      <c r="AE2" s="102"/>
      <c r="AF2" s="72"/>
      <c r="AG2" s="72"/>
      <c r="AH2" s="72"/>
      <c r="AI2" s="72"/>
      <c r="AJ2" s="72"/>
      <c r="AK2" s="72"/>
      <c r="AL2" s="105"/>
    </row>
    <row r="3" spans="1:39" s="50" customFormat="1" ht="65.25" customHeight="1" x14ac:dyDescent="0.2">
      <c r="A3" s="54" t="s">
        <v>196</v>
      </c>
      <c r="B3" s="50" t="s">
        <v>221</v>
      </c>
      <c r="C3" s="50" t="s">
        <v>215</v>
      </c>
      <c r="D3" s="50" t="s">
        <v>220</v>
      </c>
      <c r="E3" s="50" t="s">
        <v>219</v>
      </c>
      <c r="F3" s="51" t="s">
        <v>204</v>
      </c>
      <c r="G3" s="51" t="s">
        <v>203</v>
      </c>
      <c r="H3" s="51" t="s">
        <v>28</v>
      </c>
      <c r="I3" s="50" t="s">
        <v>175</v>
      </c>
      <c r="J3" s="50" t="s">
        <v>218</v>
      </c>
      <c r="K3" s="50" t="s">
        <v>217</v>
      </c>
      <c r="L3" s="67" t="s">
        <v>184</v>
      </c>
      <c r="M3" s="68" t="s">
        <v>185</v>
      </c>
      <c r="N3" s="68" t="s">
        <v>186</v>
      </c>
      <c r="O3" s="68" t="s">
        <v>187</v>
      </c>
      <c r="P3" s="68" t="s">
        <v>188</v>
      </c>
      <c r="Q3" s="68" t="s">
        <v>189</v>
      </c>
      <c r="R3" s="68" t="s">
        <v>190</v>
      </c>
      <c r="S3" s="68" t="s">
        <v>191</v>
      </c>
      <c r="T3" s="68" t="s">
        <v>192</v>
      </c>
      <c r="U3" s="68" t="s">
        <v>235</v>
      </c>
      <c r="V3" s="80" t="s">
        <v>195</v>
      </c>
      <c r="W3" s="65" t="s">
        <v>333</v>
      </c>
      <c r="X3" s="67" t="s">
        <v>77</v>
      </c>
      <c r="Y3" s="68" t="s">
        <v>229</v>
      </c>
      <c r="Z3" s="68" t="s">
        <v>78</v>
      </c>
      <c r="AA3" s="68" t="s">
        <v>79</v>
      </c>
      <c r="AB3" s="82" t="s">
        <v>195</v>
      </c>
      <c r="AC3" s="80" t="s">
        <v>183</v>
      </c>
      <c r="AD3" s="65" t="s">
        <v>230</v>
      </c>
      <c r="AE3" s="120" t="s">
        <v>239</v>
      </c>
      <c r="AF3" s="121" t="s">
        <v>241</v>
      </c>
      <c r="AG3" s="121" t="s">
        <v>242</v>
      </c>
      <c r="AH3" s="121" t="s">
        <v>243</v>
      </c>
      <c r="AI3" s="121" t="s">
        <v>240</v>
      </c>
      <c r="AJ3" s="121" t="s">
        <v>244</v>
      </c>
      <c r="AK3" s="121" t="s">
        <v>245</v>
      </c>
      <c r="AL3" s="122" t="s">
        <v>246</v>
      </c>
      <c r="AM3" s="66" t="s">
        <v>171</v>
      </c>
    </row>
    <row r="4" spans="1:39" s="2" customFormat="1" x14ac:dyDescent="0.2">
      <c r="A4" s="64">
        <f>V4-AB4</f>
        <v>0</v>
      </c>
      <c r="F4" s="43"/>
      <c r="G4" s="43"/>
      <c r="H4" s="43"/>
      <c r="J4" s="41"/>
      <c r="K4" s="41"/>
      <c r="V4" s="76"/>
      <c r="AB4" s="76"/>
      <c r="AC4" s="90"/>
      <c r="AD4" s="95"/>
      <c r="AE4" s="95"/>
      <c r="AF4" s="95"/>
      <c r="AG4" s="95"/>
      <c r="AH4" s="95"/>
      <c r="AI4" s="95"/>
      <c r="AJ4" s="95"/>
      <c r="AK4" s="95"/>
      <c r="AL4" s="95"/>
      <c r="AM4" s="95"/>
    </row>
    <row r="5" spans="1:39" s="2" customFormat="1" x14ac:dyDescent="0.2">
      <c r="A5" s="64"/>
      <c r="F5" s="43"/>
      <c r="G5" s="43"/>
      <c r="H5" s="43"/>
      <c r="J5" s="41"/>
      <c r="K5" s="41"/>
      <c r="V5" s="76">
        <f t="shared" ref="V5:V14" si="0">SUM(L5:U5)</f>
        <v>0</v>
      </c>
      <c r="AB5" s="76">
        <f t="shared" ref="AB5:AB14" si="1">SUM(X5:AA5)</f>
        <v>0</v>
      </c>
      <c r="AC5" s="90" t="str">
        <f t="shared" ref="AC5:AC14" si="2">IF(ISERROR((AB5-AA5)/AB5),"",(AB5-AA5)/AB5)</f>
        <v/>
      </c>
      <c r="AD5" s="95"/>
      <c r="AE5" s="95"/>
      <c r="AF5" s="95"/>
      <c r="AG5" s="95"/>
      <c r="AH5" s="95"/>
      <c r="AI5" s="95"/>
      <c r="AJ5" s="95"/>
      <c r="AK5" s="95"/>
      <c r="AL5" s="95"/>
      <c r="AM5" s="95"/>
    </row>
    <row r="6" spans="1:39" s="2" customFormat="1" x14ac:dyDescent="0.2">
      <c r="A6" s="64"/>
      <c r="F6" s="43"/>
      <c r="G6" s="43"/>
      <c r="H6" s="43"/>
      <c r="J6" s="41"/>
      <c r="K6" s="41"/>
      <c r="V6" s="76">
        <f t="shared" si="0"/>
        <v>0</v>
      </c>
      <c r="AB6" s="76">
        <f t="shared" si="1"/>
        <v>0</v>
      </c>
      <c r="AC6" s="90" t="str">
        <f t="shared" si="2"/>
        <v/>
      </c>
      <c r="AD6" s="95"/>
      <c r="AE6" s="95"/>
      <c r="AF6" s="95"/>
      <c r="AG6" s="95"/>
      <c r="AH6" s="95"/>
      <c r="AI6" s="95"/>
      <c r="AJ6" s="95"/>
      <c r="AK6" s="95"/>
      <c r="AL6" s="95"/>
      <c r="AM6" s="95"/>
    </row>
    <row r="7" spans="1:39" s="2" customFormat="1" x14ac:dyDescent="0.2">
      <c r="A7" s="64"/>
      <c r="F7" s="43"/>
      <c r="G7" s="43"/>
      <c r="H7" s="43"/>
      <c r="J7" s="41"/>
      <c r="K7" s="41"/>
      <c r="V7" s="76">
        <f t="shared" si="0"/>
        <v>0</v>
      </c>
      <c r="AB7" s="76">
        <f t="shared" si="1"/>
        <v>0</v>
      </c>
      <c r="AC7" s="90" t="str">
        <f t="shared" si="2"/>
        <v/>
      </c>
      <c r="AD7" s="95"/>
      <c r="AE7" s="95"/>
      <c r="AF7" s="95"/>
      <c r="AG7" s="95"/>
      <c r="AH7" s="95"/>
      <c r="AI7" s="95"/>
      <c r="AJ7" s="95"/>
      <c r="AK7" s="95"/>
      <c r="AL7" s="95"/>
      <c r="AM7" s="95"/>
    </row>
    <row r="8" spans="1:39" s="2" customFormat="1" x14ac:dyDescent="0.2">
      <c r="A8" s="64">
        <f t="shared" ref="A8:A14" si="3">V8-AB8</f>
        <v>0</v>
      </c>
      <c r="F8" s="43"/>
      <c r="G8" s="43"/>
      <c r="H8" s="43"/>
      <c r="J8" s="41"/>
      <c r="K8" s="41"/>
      <c r="V8" s="76">
        <f t="shared" si="0"/>
        <v>0</v>
      </c>
      <c r="AB8" s="76">
        <f t="shared" si="1"/>
        <v>0</v>
      </c>
      <c r="AC8" s="90" t="str">
        <f t="shared" si="2"/>
        <v/>
      </c>
      <c r="AD8" s="95"/>
      <c r="AE8" s="95"/>
      <c r="AF8" s="95"/>
      <c r="AG8" s="95"/>
      <c r="AH8" s="95"/>
      <c r="AI8" s="95"/>
      <c r="AJ8" s="95"/>
      <c r="AK8" s="95"/>
      <c r="AL8" s="95"/>
      <c r="AM8" s="95"/>
    </row>
    <row r="9" spans="1:39" s="2" customFormat="1" x14ac:dyDescent="0.2">
      <c r="A9" s="64">
        <f t="shared" si="3"/>
        <v>0</v>
      </c>
      <c r="F9" s="43"/>
      <c r="G9" s="43"/>
      <c r="H9" s="43"/>
      <c r="J9" s="41"/>
      <c r="K9" s="41"/>
      <c r="V9" s="76">
        <f t="shared" si="0"/>
        <v>0</v>
      </c>
      <c r="AB9" s="76">
        <f t="shared" si="1"/>
        <v>0</v>
      </c>
      <c r="AC9" s="90" t="str">
        <f t="shared" si="2"/>
        <v/>
      </c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39" s="2" customFormat="1" x14ac:dyDescent="0.2">
      <c r="A10" s="64">
        <f t="shared" si="3"/>
        <v>0</v>
      </c>
      <c r="F10" s="43"/>
      <c r="G10" s="43"/>
      <c r="H10" s="43"/>
      <c r="J10" s="41"/>
      <c r="K10" s="41"/>
      <c r="V10" s="76">
        <f t="shared" si="0"/>
        <v>0</v>
      </c>
      <c r="AB10" s="76">
        <f t="shared" si="1"/>
        <v>0</v>
      </c>
      <c r="AC10" s="90" t="str">
        <f t="shared" si="2"/>
        <v/>
      </c>
      <c r="AD10" s="95"/>
      <c r="AE10" s="95"/>
      <c r="AF10" s="95"/>
      <c r="AG10" s="95"/>
      <c r="AH10" s="95"/>
      <c r="AI10" s="95"/>
      <c r="AJ10" s="95"/>
      <c r="AK10" s="95"/>
      <c r="AL10" s="95"/>
      <c r="AM10" s="95"/>
    </row>
    <row r="11" spans="1:39" s="2" customFormat="1" x14ac:dyDescent="0.2">
      <c r="A11" s="64">
        <f t="shared" si="3"/>
        <v>0</v>
      </c>
      <c r="F11" s="43"/>
      <c r="G11" s="43"/>
      <c r="H11" s="43"/>
      <c r="J11" s="41"/>
      <c r="K11" s="41"/>
      <c r="V11" s="76">
        <f t="shared" si="0"/>
        <v>0</v>
      </c>
      <c r="AB11" s="76">
        <f t="shared" si="1"/>
        <v>0</v>
      </c>
      <c r="AC11" s="90" t="str">
        <f t="shared" si="2"/>
        <v/>
      </c>
      <c r="AD11" s="95"/>
      <c r="AE11" s="95"/>
      <c r="AF11" s="95"/>
      <c r="AG11" s="95"/>
      <c r="AH11" s="95"/>
      <c r="AI11" s="95"/>
      <c r="AJ11" s="95"/>
      <c r="AK11" s="95"/>
      <c r="AL11" s="95"/>
      <c r="AM11" s="95"/>
    </row>
    <row r="12" spans="1:39" s="2" customFormat="1" x14ac:dyDescent="0.2">
      <c r="A12" s="64">
        <f t="shared" si="3"/>
        <v>0</v>
      </c>
      <c r="F12" s="43"/>
      <c r="G12" s="43"/>
      <c r="H12" s="43"/>
      <c r="J12" s="41"/>
      <c r="K12" s="41"/>
      <c r="V12" s="76">
        <f t="shared" si="0"/>
        <v>0</v>
      </c>
      <c r="AB12" s="76">
        <f t="shared" si="1"/>
        <v>0</v>
      </c>
      <c r="AC12" s="90" t="str">
        <f t="shared" si="2"/>
        <v/>
      </c>
      <c r="AD12" s="95"/>
      <c r="AE12" s="95"/>
      <c r="AF12" s="95"/>
      <c r="AG12" s="95"/>
      <c r="AH12" s="95"/>
      <c r="AI12" s="95"/>
      <c r="AJ12" s="95"/>
      <c r="AK12" s="95"/>
      <c r="AL12" s="95"/>
      <c r="AM12" s="95"/>
    </row>
    <row r="13" spans="1:39" s="2" customFormat="1" x14ac:dyDescent="0.2">
      <c r="A13" s="64">
        <f t="shared" si="3"/>
        <v>0</v>
      </c>
      <c r="F13" s="43"/>
      <c r="G13" s="43"/>
      <c r="H13" s="43"/>
      <c r="J13" s="41"/>
      <c r="K13" s="41"/>
      <c r="V13" s="76">
        <f t="shared" si="0"/>
        <v>0</v>
      </c>
      <c r="AB13" s="76">
        <f t="shared" si="1"/>
        <v>0</v>
      </c>
      <c r="AC13" s="90" t="str">
        <f t="shared" si="2"/>
        <v/>
      </c>
      <c r="AD13" s="95"/>
      <c r="AE13" s="95"/>
      <c r="AF13" s="95"/>
      <c r="AG13" s="95"/>
      <c r="AH13" s="95"/>
      <c r="AI13" s="95"/>
      <c r="AJ13" s="95"/>
      <c r="AK13" s="95"/>
      <c r="AL13" s="95"/>
      <c r="AM13" s="95"/>
    </row>
    <row r="14" spans="1:39" s="2" customFormat="1" x14ac:dyDescent="0.2">
      <c r="A14" s="64">
        <f t="shared" si="3"/>
        <v>0</v>
      </c>
      <c r="F14" s="43"/>
      <c r="G14" s="43"/>
      <c r="H14" s="43"/>
      <c r="J14" s="41"/>
      <c r="K14" s="41"/>
      <c r="V14" s="76">
        <f t="shared" si="0"/>
        <v>0</v>
      </c>
      <c r="AB14" s="76">
        <f t="shared" si="1"/>
        <v>0</v>
      </c>
      <c r="AC14" s="90" t="str">
        <f t="shared" si="2"/>
        <v/>
      </c>
      <c r="AD14" s="95"/>
      <c r="AE14" s="95"/>
      <c r="AF14" s="95"/>
      <c r="AG14" s="95"/>
      <c r="AH14" s="95"/>
      <c r="AI14" s="95"/>
      <c r="AJ14" s="95"/>
      <c r="AK14" s="95"/>
      <c r="AL14" s="95"/>
      <c r="AM14" s="95"/>
    </row>
    <row r="15" spans="1:39" s="46" customFormat="1" ht="26.25" thickBot="1" x14ac:dyDescent="0.25">
      <c r="B15" s="47" t="s">
        <v>182</v>
      </c>
      <c r="C15" s="55">
        <f>SUBTOTAL(3,C4:C14)</f>
        <v>0</v>
      </c>
      <c r="D15" s="47" t="s">
        <v>180</v>
      </c>
      <c r="E15" s="48">
        <f>SUBTOTAL(9,E4:E14)</f>
        <v>0</v>
      </c>
      <c r="F15" s="49">
        <f>SUBTOTAL(9,F3:F14)</f>
        <v>0</v>
      </c>
      <c r="G15" s="49">
        <f>SUBTOTAL(9,G3:G14)</f>
        <v>0</v>
      </c>
      <c r="H15" s="49">
        <f>SUBTOTAL(9,H3:H14)</f>
        <v>0</v>
      </c>
      <c r="I15" s="48"/>
      <c r="J15" s="48"/>
      <c r="K15" s="48"/>
      <c r="L15" s="48">
        <f t="shared" ref="L15:U15" si="4">SUBTOTAL(9,L3:L14)</f>
        <v>0</v>
      </c>
      <c r="M15" s="48">
        <f t="shared" si="4"/>
        <v>0</v>
      </c>
      <c r="N15" s="48">
        <f t="shared" si="4"/>
        <v>0</v>
      </c>
      <c r="O15" s="48">
        <f t="shared" si="4"/>
        <v>0</v>
      </c>
      <c r="P15" s="48">
        <f t="shared" si="4"/>
        <v>0</v>
      </c>
      <c r="Q15" s="48">
        <f t="shared" si="4"/>
        <v>0</v>
      </c>
      <c r="R15" s="48">
        <f t="shared" si="4"/>
        <v>0</v>
      </c>
      <c r="S15" s="48">
        <f t="shared" si="4"/>
        <v>0</v>
      </c>
      <c r="T15" s="48">
        <f t="shared" si="4"/>
        <v>0</v>
      </c>
      <c r="U15" s="48">
        <f t="shared" si="4"/>
        <v>0</v>
      </c>
      <c r="V15" s="77"/>
      <c r="W15" s="48">
        <f>SUBTOTAL(9,W3:W14)</f>
        <v>0</v>
      </c>
      <c r="X15" s="48">
        <f>SUBTOTAL(9,X3:X14)</f>
        <v>0</v>
      </c>
      <c r="Y15" s="48">
        <f>SUBTOTAL(9,Y3:Y14)</f>
        <v>0</v>
      </c>
      <c r="Z15" s="48">
        <f>SUBTOTAL(9,Z3:Z14)</f>
        <v>0</v>
      </c>
      <c r="AA15" s="48">
        <f>SUBTOTAL(9,AA3:AA14)</f>
        <v>0</v>
      </c>
      <c r="AB15" s="77"/>
      <c r="AC15" s="77"/>
      <c r="AD15" s="98"/>
      <c r="AE15" s="98"/>
      <c r="AF15" s="98"/>
      <c r="AG15" s="98"/>
      <c r="AH15" s="98"/>
      <c r="AI15" s="98"/>
      <c r="AJ15" s="98"/>
      <c r="AK15" s="98"/>
      <c r="AL15" s="98"/>
      <c r="AM15" s="98"/>
    </row>
    <row r="16" spans="1:39" s="36" customFormat="1" ht="13.5" thickTop="1" x14ac:dyDescent="0.2">
      <c r="F16" s="53"/>
      <c r="G16" s="53"/>
      <c r="H16" s="53"/>
      <c r="Q16" s="53"/>
      <c r="V16" s="78"/>
      <c r="AB16" s="78"/>
      <c r="AC16" s="78"/>
      <c r="AD16" s="99"/>
      <c r="AE16" s="99"/>
      <c r="AF16" s="99"/>
      <c r="AG16" s="99"/>
      <c r="AH16" s="99"/>
      <c r="AI16" s="99"/>
      <c r="AJ16" s="99"/>
      <c r="AK16" s="99"/>
      <c r="AL16" s="99"/>
      <c r="AM16" s="99"/>
    </row>
    <row r="17" spans="1:39" s="36" customFormat="1" ht="24" customHeight="1" x14ac:dyDescent="0.2">
      <c r="A17" s="182" t="s">
        <v>75</v>
      </c>
      <c r="B17" s="83"/>
      <c r="C17" s="83"/>
      <c r="D17" s="83"/>
      <c r="F17" s="53"/>
      <c r="G17" s="53"/>
      <c r="H17" s="53"/>
      <c r="Q17" s="53"/>
      <c r="V17" s="78"/>
      <c r="AB17" s="78"/>
      <c r="AC17" s="78"/>
      <c r="AD17" s="99"/>
      <c r="AE17" s="99"/>
      <c r="AF17" s="99"/>
      <c r="AG17" s="99"/>
      <c r="AH17" s="99"/>
      <c r="AI17" s="99"/>
      <c r="AJ17" s="99"/>
      <c r="AK17" s="99"/>
      <c r="AL17" s="99"/>
      <c r="AM17" s="99"/>
    </row>
    <row r="18" spans="1:39" s="36" customFormat="1" x14ac:dyDescent="0.2">
      <c r="V18" s="78"/>
      <c r="AB18" s="78"/>
      <c r="AC18" s="78"/>
      <c r="AD18" s="99"/>
      <c r="AE18" s="99"/>
      <c r="AF18" s="99"/>
      <c r="AG18" s="99"/>
      <c r="AH18" s="99"/>
      <c r="AI18" s="99"/>
      <c r="AJ18" s="99"/>
      <c r="AK18" s="99"/>
      <c r="AL18" s="99"/>
      <c r="AM18" s="99"/>
    </row>
    <row r="19" spans="1:39" s="36" customFormat="1" x14ac:dyDescent="0.2">
      <c r="V19" s="78"/>
      <c r="AB19" s="78"/>
      <c r="AC19" s="78"/>
      <c r="AD19" s="99"/>
      <c r="AE19" s="99"/>
      <c r="AF19" s="99"/>
      <c r="AG19" s="99"/>
      <c r="AH19" s="99"/>
      <c r="AI19" s="99"/>
      <c r="AJ19" s="99"/>
      <c r="AK19" s="99"/>
      <c r="AL19" s="99"/>
      <c r="AM19" s="99"/>
    </row>
    <row r="20" spans="1:39" s="36" customFormat="1" x14ac:dyDescent="0.2">
      <c r="V20" s="78"/>
      <c r="AB20" s="78"/>
      <c r="AC20" s="78"/>
      <c r="AD20" s="99"/>
      <c r="AE20" s="99"/>
      <c r="AF20" s="99"/>
      <c r="AG20" s="99"/>
      <c r="AH20" s="99"/>
      <c r="AI20" s="99"/>
      <c r="AJ20" s="99"/>
      <c r="AK20" s="99"/>
      <c r="AL20" s="99"/>
      <c r="AM20" s="99"/>
    </row>
    <row r="21" spans="1:39" s="36" customFormat="1" x14ac:dyDescent="0.2">
      <c r="V21" s="78"/>
      <c r="AB21" s="78"/>
      <c r="AC21" s="78"/>
      <c r="AD21" s="99"/>
      <c r="AE21" s="99"/>
      <c r="AF21" s="99"/>
      <c r="AG21" s="99"/>
      <c r="AH21" s="99"/>
      <c r="AI21" s="99"/>
      <c r="AJ21" s="99"/>
      <c r="AK21" s="99"/>
      <c r="AL21" s="99"/>
      <c r="AM21" s="99"/>
    </row>
    <row r="22" spans="1:39" s="36" customFormat="1" x14ac:dyDescent="0.2">
      <c r="V22" s="78"/>
      <c r="AB22" s="78"/>
      <c r="AC22" s="78"/>
      <c r="AD22" s="99"/>
      <c r="AE22" s="99"/>
      <c r="AF22" s="99"/>
      <c r="AG22" s="99"/>
      <c r="AH22" s="99"/>
      <c r="AI22" s="99"/>
      <c r="AJ22" s="99"/>
      <c r="AK22" s="99"/>
      <c r="AL22" s="99"/>
      <c r="AM22" s="99"/>
    </row>
    <row r="23" spans="1:39" s="36" customFormat="1" x14ac:dyDescent="0.2">
      <c r="V23" s="78"/>
      <c r="AB23" s="78"/>
      <c r="AC23" s="78"/>
      <c r="AD23" s="99"/>
      <c r="AE23" s="99"/>
      <c r="AF23" s="99"/>
      <c r="AG23" s="99"/>
      <c r="AH23" s="99"/>
      <c r="AI23" s="99"/>
      <c r="AJ23" s="99"/>
      <c r="AK23" s="99"/>
      <c r="AL23" s="99"/>
      <c r="AM23" s="99"/>
    </row>
    <row r="24" spans="1:39" s="36" customFormat="1" x14ac:dyDescent="0.2">
      <c r="V24" s="78"/>
      <c r="AB24" s="78"/>
      <c r="AC24" s="78"/>
      <c r="AD24" s="99"/>
      <c r="AE24" s="99"/>
      <c r="AF24" s="99"/>
      <c r="AG24" s="99"/>
      <c r="AH24" s="99"/>
      <c r="AI24" s="99"/>
      <c r="AJ24" s="99"/>
      <c r="AK24" s="99"/>
      <c r="AL24" s="99"/>
      <c r="AM24" s="99"/>
    </row>
    <row r="25" spans="1:39" s="36" customFormat="1" x14ac:dyDescent="0.2">
      <c r="V25" s="78"/>
      <c r="AB25" s="78"/>
      <c r="AC25" s="78"/>
      <c r="AD25" s="99"/>
      <c r="AE25" s="99"/>
      <c r="AF25" s="99"/>
      <c r="AG25" s="99"/>
      <c r="AH25" s="99"/>
      <c r="AI25" s="99"/>
      <c r="AJ25" s="99"/>
      <c r="AK25" s="99"/>
      <c r="AL25" s="99"/>
      <c r="AM25" s="99"/>
    </row>
    <row r="26" spans="1:39" s="36" customFormat="1" x14ac:dyDescent="0.2">
      <c r="V26" s="78"/>
      <c r="AB26" s="78"/>
      <c r="AC26" s="78"/>
      <c r="AD26" s="99"/>
      <c r="AE26" s="99"/>
      <c r="AF26" s="99"/>
      <c r="AG26" s="99"/>
      <c r="AH26" s="99"/>
      <c r="AI26" s="99"/>
      <c r="AJ26" s="99"/>
      <c r="AK26" s="99"/>
      <c r="AL26" s="99"/>
      <c r="AM26" s="99"/>
    </row>
    <row r="27" spans="1:39" s="36" customFormat="1" x14ac:dyDescent="0.2">
      <c r="V27" s="78"/>
      <c r="AB27" s="78"/>
      <c r="AC27" s="78"/>
      <c r="AD27" s="99"/>
      <c r="AE27" s="99"/>
      <c r="AF27" s="99"/>
      <c r="AG27" s="99"/>
      <c r="AH27" s="99"/>
      <c r="AI27" s="99"/>
      <c r="AJ27" s="99"/>
      <c r="AK27" s="99"/>
      <c r="AL27" s="99"/>
      <c r="AM27" s="99"/>
    </row>
    <row r="28" spans="1:39" s="36" customFormat="1" x14ac:dyDescent="0.2">
      <c r="V28" s="78"/>
      <c r="AB28" s="78"/>
      <c r="AC28" s="78"/>
      <c r="AD28" s="99"/>
      <c r="AE28" s="99"/>
      <c r="AF28" s="99"/>
      <c r="AG28" s="99"/>
      <c r="AH28" s="99"/>
      <c r="AI28" s="99"/>
      <c r="AJ28" s="99"/>
      <c r="AK28" s="99"/>
      <c r="AL28" s="99"/>
      <c r="AM28" s="99"/>
    </row>
    <row r="29" spans="1:39" s="36" customFormat="1" x14ac:dyDescent="0.2">
      <c r="V29" s="78"/>
      <c r="AB29" s="78"/>
      <c r="AC29" s="78"/>
      <c r="AD29" s="99"/>
      <c r="AE29" s="99"/>
      <c r="AF29" s="99"/>
      <c r="AG29" s="99"/>
      <c r="AH29" s="99"/>
      <c r="AI29" s="99"/>
      <c r="AJ29" s="99"/>
      <c r="AK29" s="99"/>
      <c r="AL29" s="99"/>
      <c r="AM29" s="99"/>
    </row>
    <row r="30" spans="1:39" s="36" customFormat="1" x14ac:dyDescent="0.2">
      <c r="V30" s="78"/>
      <c r="AB30" s="78"/>
      <c r="AC30" s="78"/>
      <c r="AD30" s="99"/>
      <c r="AE30" s="99"/>
      <c r="AF30" s="99"/>
      <c r="AG30" s="99"/>
      <c r="AH30" s="99"/>
      <c r="AI30" s="99"/>
      <c r="AJ30" s="99"/>
      <c r="AK30" s="99"/>
      <c r="AL30" s="99"/>
      <c r="AM30" s="99"/>
    </row>
    <row r="31" spans="1:39" s="36" customFormat="1" x14ac:dyDescent="0.2">
      <c r="V31" s="78"/>
      <c r="AB31" s="78"/>
      <c r="AC31" s="78"/>
      <c r="AD31" s="99"/>
      <c r="AE31" s="99"/>
      <c r="AF31" s="99"/>
      <c r="AG31" s="99"/>
      <c r="AH31" s="99"/>
      <c r="AI31" s="99"/>
      <c r="AJ31" s="99"/>
      <c r="AK31" s="99"/>
      <c r="AL31" s="99"/>
      <c r="AM31" s="99"/>
    </row>
    <row r="32" spans="1:39" s="36" customFormat="1" x14ac:dyDescent="0.2">
      <c r="V32" s="78"/>
      <c r="AB32" s="78"/>
      <c r="AC32" s="78"/>
      <c r="AD32" s="99"/>
      <c r="AE32" s="99"/>
      <c r="AF32" s="99"/>
      <c r="AG32" s="99"/>
      <c r="AH32" s="99"/>
      <c r="AI32" s="99"/>
      <c r="AJ32" s="99"/>
      <c r="AK32" s="99"/>
      <c r="AL32" s="99"/>
      <c r="AM32" s="99"/>
    </row>
    <row r="33" spans="22:39" s="36" customFormat="1" x14ac:dyDescent="0.2">
      <c r="V33" s="78"/>
      <c r="AB33" s="78"/>
      <c r="AC33" s="78"/>
      <c r="AD33" s="99"/>
      <c r="AE33" s="99"/>
      <c r="AF33" s="99"/>
      <c r="AG33" s="99"/>
      <c r="AH33" s="99"/>
      <c r="AI33" s="99"/>
      <c r="AJ33" s="99"/>
      <c r="AK33" s="99"/>
      <c r="AL33" s="99"/>
      <c r="AM33" s="99"/>
    </row>
    <row r="34" spans="22:39" s="33" customFormat="1" x14ac:dyDescent="0.2">
      <c r="V34" s="94"/>
      <c r="AB34" s="94"/>
      <c r="AC34" s="94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</row>
    <row r="35" spans="22:39" s="33" customFormat="1" x14ac:dyDescent="0.2">
      <c r="V35" s="94"/>
      <c r="AB35" s="94"/>
      <c r="AC35" s="94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</row>
    <row r="36" spans="22:39" s="33" customFormat="1" x14ac:dyDescent="0.2">
      <c r="V36" s="94"/>
      <c r="AB36" s="94"/>
      <c r="AC36" s="94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</row>
    <row r="37" spans="22:39" s="33" customFormat="1" x14ac:dyDescent="0.2">
      <c r="V37" s="94"/>
      <c r="AB37" s="94"/>
      <c r="AC37" s="94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</row>
    <row r="38" spans="22:39" s="33" customFormat="1" x14ac:dyDescent="0.2">
      <c r="V38" s="94"/>
      <c r="AB38" s="94"/>
      <c r="AC38" s="94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</row>
    <row r="39" spans="22:39" s="33" customFormat="1" x14ac:dyDescent="0.2">
      <c r="V39" s="94"/>
      <c r="AB39" s="94"/>
      <c r="AC39" s="94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</row>
    <row r="40" spans="22:39" s="33" customFormat="1" x14ac:dyDescent="0.2">
      <c r="V40" s="94"/>
      <c r="AB40" s="94"/>
      <c r="AC40" s="94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</row>
    <row r="41" spans="22:39" s="33" customFormat="1" x14ac:dyDescent="0.2">
      <c r="V41" s="94"/>
      <c r="AB41" s="94"/>
      <c r="AC41" s="94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</row>
    <row r="42" spans="22:39" s="33" customFormat="1" x14ac:dyDescent="0.2">
      <c r="V42" s="94"/>
      <c r="AB42" s="94"/>
      <c r="AC42" s="94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</row>
    <row r="43" spans="22:39" s="33" customFormat="1" x14ac:dyDescent="0.2">
      <c r="V43" s="94"/>
      <c r="AB43" s="94"/>
      <c r="AC43" s="94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</row>
    <row r="44" spans="22:39" s="33" customFormat="1" x14ac:dyDescent="0.2">
      <c r="V44" s="94"/>
      <c r="AB44" s="94"/>
      <c r="AC44" s="94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</row>
    <row r="45" spans="22:39" s="33" customFormat="1" x14ac:dyDescent="0.2">
      <c r="V45" s="94"/>
      <c r="AB45" s="94"/>
      <c r="AC45" s="94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</row>
    <row r="46" spans="22:39" s="33" customFormat="1" x14ac:dyDescent="0.2">
      <c r="V46" s="94"/>
      <c r="AB46" s="94"/>
      <c r="AC46" s="94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</row>
    <row r="47" spans="22:39" s="33" customFormat="1" x14ac:dyDescent="0.2">
      <c r="V47" s="94"/>
      <c r="AB47" s="94"/>
      <c r="AC47" s="94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</row>
    <row r="48" spans="22:39" s="33" customFormat="1" x14ac:dyDescent="0.2">
      <c r="V48" s="94"/>
      <c r="AB48" s="94"/>
      <c r="AC48" s="94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</row>
    <row r="49" spans="22:39" s="33" customFormat="1" x14ac:dyDescent="0.2">
      <c r="V49" s="94"/>
      <c r="AB49" s="94"/>
      <c r="AC49" s="94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</row>
    <row r="50" spans="22:39" s="33" customFormat="1" x14ac:dyDescent="0.2">
      <c r="V50" s="94"/>
      <c r="AB50" s="94"/>
      <c r="AC50" s="94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</row>
    <row r="51" spans="22:39" s="33" customFormat="1" x14ac:dyDescent="0.2">
      <c r="V51" s="94"/>
      <c r="AB51" s="94"/>
      <c r="AC51" s="94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</row>
    <row r="52" spans="22:39" s="33" customFormat="1" x14ac:dyDescent="0.2">
      <c r="V52" s="94"/>
      <c r="AB52" s="94"/>
      <c r="AC52" s="94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</row>
    <row r="53" spans="22:39" s="33" customFormat="1" x14ac:dyDescent="0.2">
      <c r="V53" s="94"/>
      <c r="AB53" s="94"/>
      <c r="AC53" s="94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</row>
    <row r="54" spans="22:39" s="33" customFormat="1" x14ac:dyDescent="0.2">
      <c r="V54" s="94"/>
      <c r="AB54" s="94"/>
      <c r="AC54" s="94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</row>
    <row r="55" spans="22:39" s="33" customFormat="1" x14ac:dyDescent="0.2">
      <c r="V55" s="94"/>
      <c r="AB55" s="94"/>
      <c r="AC55" s="94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</row>
    <row r="56" spans="22:39" s="33" customFormat="1" x14ac:dyDescent="0.2">
      <c r="V56" s="94"/>
      <c r="AB56" s="94"/>
      <c r="AC56" s="94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</row>
    <row r="57" spans="22:39" s="33" customFormat="1" x14ac:dyDescent="0.2">
      <c r="V57" s="94"/>
      <c r="AB57" s="94"/>
      <c r="AC57" s="94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</row>
    <row r="58" spans="22:39" s="33" customFormat="1" x14ac:dyDescent="0.2">
      <c r="V58" s="94"/>
      <c r="AB58" s="94"/>
      <c r="AC58" s="94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</row>
    <row r="59" spans="22:39" s="33" customFormat="1" x14ac:dyDescent="0.2">
      <c r="V59" s="94"/>
      <c r="AB59" s="94"/>
      <c r="AC59" s="94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</row>
    <row r="60" spans="22:39" s="33" customFormat="1" x14ac:dyDescent="0.2">
      <c r="V60" s="94"/>
      <c r="AB60" s="94"/>
      <c r="AC60" s="94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</row>
    <row r="61" spans="22:39" s="33" customFormat="1" x14ac:dyDescent="0.2">
      <c r="V61" s="94"/>
      <c r="AB61" s="94"/>
      <c r="AC61" s="94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</row>
    <row r="62" spans="22:39" s="33" customFormat="1" x14ac:dyDescent="0.2">
      <c r="V62" s="94"/>
      <c r="AB62" s="94"/>
      <c r="AC62" s="94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</row>
    <row r="63" spans="22:39" s="33" customFormat="1" x14ac:dyDescent="0.2">
      <c r="V63" s="94"/>
      <c r="AB63" s="94"/>
      <c r="AC63" s="94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</row>
    <row r="64" spans="22:39" s="33" customFormat="1" x14ac:dyDescent="0.2">
      <c r="V64" s="94"/>
      <c r="AB64" s="94"/>
      <c r="AC64" s="94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</row>
    <row r="65" spans="22:39" s="33" customFormat="1" x14ac:dyDescent="0.2">
      <c r="V65" s="94"/>
      <c r="AB65" s="94"/>
      <c r="AC65" s="94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</row>
    <row r="66" spans="22:39" s="33" customFormat="1" x14ac:dyDescent="0.2">
      <c r="V66" s="94"/>
      <c r="AB66" s="94"/>
      <c r="AC66" s="94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</row>
    <row r="67" spans="22:39" s="33" customFormat="1" x14ac:dyDescent="0.2">
      <c r="V67" s="94"/>
      <c r="AB67" s="94"/>
      <c r="AC67" s="94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</row>
    <row r="68" spans="22:39" s="33" customFormat="1" x14ac:dyDescent="0.2">
      <c r="V68" s="94"/>
      <c r="AB68" s="94"/>
      <c r="AC68" s="94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</row>
    <row r="69" spans="22:39" s="33" customFormat="1" x14ac:dyDescent="0.2">
      <c r="V69" s="94"/>
      <c r="AB69" s="94"/>
      <c r="AC69" s="94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</row>
    <row r="70" spans="22:39" s="33" customFormat="1" x14ac:dyDescent="0.2">
      <c r="V70" s="94"/>
      <c r="AB70" s="94"/>
      <c r="AC70" s="94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</row>
    <row r="71" spans="22:39" s="33" customFormat="1" x14ac:dyDescent="0.2">
      <c r="V71" s="94"/>
      <c r="AB71" s="94"/>
      <c r="AC71" s="94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</row>
    <row r="72" spans="22:39" s="33" customFormat="1" x14ac:dyDescent="0.2">
      <c r="V72" s="94"/>
      <c r="AB72" s="94"/>
      <c r="AC72" s="94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</row>
    <row r="73" spans="22:39" s="33" customFormat="1" x14ac:dyDescent="0.2">
      <c r="V73" s="94"/>
      <c r="AB73" s="94"/>
      <c r="AC73" s="94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</row>
    <row r="74" spans="22:39" s="33" customFormat="1" x14ac:dyDescent="0.2">
      <c r="V74" s="94"/>
      <c r="AB74" s="94"/>
      <c r="AC74" s="94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</row>
    <row r="75" spans="22:39" s="33" customFormat="1" x14ac:dyDescent="0.2">
      <c r="V75" s="94"/>
      <c r="AB75" s="94"/>
      <c r="AC75" s="94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</row>
    <row r="76" spans="22:39" s="33" customFormat="1" x14ac:dyDescent="0.2">
      <c r="V76" s="94"/>
      <c r="AB76" s="94"/>
      <c r="AC76" s="94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</row>
    <row r="77" spans="22:39" s="33" customFormat="1" x14ac:dyDescent="0.2">
      <c r="V77" s="94"/>
      <c r="AB77" s="94"/>
      <c r="AC77" s="94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</row>
    <row r="78" spans="22:39" s="33" customFormat="1" x14ac:dyDescent="0.2">
      <c r="V78" s="94"/>
      <c r="AB78" s="94"/>
      <c r="AC78" s="94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</row>
    <row r="79" spans="22:39" s="33" customFormat="1" x14ac:dyDescent="0.2">
      <c r="V79" s="94"/>
      <c r="AB79" s="94"/>
      <c r="AC79" s="94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</row>
    <row r="80" spans="22:39" s="33" customFormat="1" x14ac:dyDescent="0.2">
      <c r="V80" s="94"/>
      <c r="AB80" s="94"/>
      <c r="AC80" s="94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</row>
    <row r="81" spans="22:39" s="33" customFormat="1" x14ac:dyDescent="0.2">
      <c r="V81" s="94"/>
      <c r="AB81" s="94"/>
      <c r="AC81" s="94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</row>
    <row r="82" spans="22:39" s="33" customFormat="1" x14ac:dyDescent="0.2">
      <c r="V82" s="94"/>
      <c r="AB82" s="94"/>
      <c r="AC82" s="94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</row>
    <row r="83" spans="22:39" s="33" customFormat="1" x14ac:dyDescent="0.2">
      <c r="V83" s="94"/>
      <c r="AB83" s="94"/>
      <c r="AC83" s="94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</row>
    <row r="84" spans="22:39" s="33" customFormat="1" x14ac:dyDescent="0.2">
      <c r="V84" s="94"/>
      <c r="AB84" s="94"/>
      <c r="AC84" s="94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</row>
    <row r="85" spans="22:39" s="33" customFormat="1" x14ac:dyDescent="0.2">
      <c r="V85" s="94"/>
      <c r="AB85" s="94"/>
      <c r="AC85" s="94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</row>
    <row r="86" spans="22:39" s="33" customFormat="1" x14ac:dyDescent="0.2">
      <c r="V86" s="94"/>
      <c r="AB86" s="94"/>
      <c r="AC86" s="94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</row>
    <row r="87" spans="22:39" s="33" customFormat="1" x14ac:dyDescent="0.2">
      <c r="V87" s="94"/>
      <c r="AB87" s="94"/>
      <c r="AC87" s="94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</row>
    <row r="88" spans="22:39" s="33" customFormat="1" x14ac:dyDescent="0.2">
      <c r="V88" s="94"/>
      <c r="AB88" s="94"/>
      <c r="AC88" s="94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</row>
    <row r="89" spans="22:39" s="33" customFormat="1" x14ac:dyDescent="0.2">
      <c r="V89" s="94"/>
      <c r="AB89" s="94"/>
      <c r="AC89" s="94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</row>
    <row r="90" spans="22:39" s="33" customFormat="1" x14ac:dyDescent="0.2">
      <c r="V90" s="94"/>
      <c r="AB90" s="94"/>
      <c r="AC90" s="94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</row>
    <row r="91" spans="22:39" s="33" customFormat="1" x14ac:dyDescent="0.2">
      <c r="V91" s="94"/>
      <c r="AB91" s="94"/>
      <c r="AC91" s="94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</row>
    <row r="92" spans="22:39" s="33" customFormat="1" x14ac:dyDescent="0.2">
      <c r="V92" s="94"/>
      <c r="AB92" s="94"/>
      <c r="AC92" s="94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</row>
    <row r="93" spans="22:39" s="33" customFormat="1" x14ac:dyDescent="0.2">
      <c r="V93" s="94"/>
      <c r="AB93" s="94"/>
      <c r="AC93" s="94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</row>
    <row r="94" spans="22:39" s="33" customFormat="1" x14ac:dyDescent="0.2">
      <c r="V94" s="94"/>
      <c r="AB94" s="94"/>
      <c r="AC94" s="94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</row>
    <row r="95" spans="22:39" s="33" customFormat="1" x14ac:dyDescent="0.2">
      <c r="V95" s="94"/>
      <c r="AB95" s="94"/>
      <c r="AC95" s="94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</row>
    <row r="96" spans="22:39" s="33" customFormat="1" x14ac:dyDescent="0.2">
      <c r="V96" s="94"/>
      <c r="AB96" s="94"/>
      <c r="AC96" s="94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</row>
    <row r="97" spans="22:39" s="33" customFormat="1" x14ac:dyDescent="0.2">
      <c r="V97" s="94"/>
      <c r="AB97" s="94"/>
      <c r="AC97" s="94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</row>
    <row r="98" spans="22:39" s="33" customFormat="1" x14ac:dyDescent="0.2">
      <c r="V98" s="94"/>
      <c r="AB98" s="94"/>
      <c r="AC98" s="94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</row>
    <row r="99" spans="22:39" s="33" customFormat="1" x14ac:dyDescent="0.2">
      <c r="V99" s="94"/>
      <c r="AB99" s="94"/>
      <c r="AC99" s="94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</row>
    <row r="100" spans="22:39" s="33" customFormat="1" x14ac:dyDescent="0.2">
      <c r="V100" s="94"/>
      <c r="AB100" s="94"/>
      <c r="AC100" s="94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</row>
    <row r="101" spans="22:39" s="33" customFormat="1" x14ac:dyDescent="0.2">
      <c r="V101" s="94"/>
      <c r="AB101" s="94"/>
      <c r="AC101" s="94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</row>
    <row r="102" spans="22:39" s="33" customFormat="1" x14ac:dyDescent="0.2">
      <c r="V102" s="94"/>
      <c r="AB102" s="94"/>
      <c r="AC102" s="94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</row>
    <row r="103" spans="22:39" s="33" customFormat="1" x14ac:dyDescent="0.2">
      <c r="V103" s="94"/>
      <c r="AB103" s="94"/>
      <c r="AC103" s="94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</row>
    <row r="104" spans="22:39" s="33" customFormat="1" x14ac:dyDescent="0.2">
      <c r="V104" s="94"/>
      <c r="AB104" s="94"/>
      <c r="AC104" s="94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</row>
    <row r="105" spans="22:39" s="33" customFormat="1" x14ac:dyDescent="0.2">
      <c r="V105" s="94"/>
      <c r="AB105" s="94"/>
      <c r="AC105" s="94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</row>
    <row r="106" spans="22:39" s="33" customFormat="1" x14ac:dyDescent="0.2">
      <c r="V106" s="94"/>
      <c r="AB106" s="94"/>
      <c r="AC106" s="94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</row>
    <row r="107" spans="22:39" s="33" customFormat="1" x14ac:dyDescent="0.2">
      <c r="V107" s="94"/>
      <c r="AB107" s="94"/>
      <c r="AC107" s="94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</row>
    <row r="108" spans="22:39" s="33" customFormat="1" x14ac:dyDescent="0.2">
      <c r="V108" s="94"/>
      <c r="AB108" s="94"/>
      <c r="AC108" s="94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</row>
    <row r="109" spans="22:39" s="33" customFormat="1" x14ac:dyDescent="0.2">
      <c r="V109" s="94"/>
      <c r="AB109" s="94"/>
      <c r="AC109" s="94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</row>
    <row r="110" spans="22:39" s="33" customFormat="1" x14ac:dyDescent="0.2">
      <c r="V110" s="94"/>
      <c r="AB110" s="94"/>
      <c r="AC110" s="94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</row>
    <row r="111" spans="22:39" s="33" customFormat="1" x14ac:dyDescent="0.2">
      <c r="V111" s="94"/>
      <c r="AB111" s="94"/>
      <c r="AC111" s="94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</row>
    <row r="112" spans="22:39" s="33" customFormat="1" x14ac:dyDescent="0.2">
      <c r="V112" s="94"/>
      <c r="AB112" s="94"/>
      <c r="AC112" s="94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</row>
    <row r="113" spans="22:39" s="33" customFormat="1" x14ac:dyDescent="0.2">
      <c r="V113" s="94"/>
      <c r="AB113" s="94"/>
      <c r="AC113" s="94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</row>
    <row r="114" spans="22:39" s="33" customFormat="1" x14ac:dyDescent="0.2">
      <c r="V114" s="94"/>
      <c r="AB114" s="94"/>
      <c r="AC114" s="94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</row>
    <row r="115" spans="22:39" s="33" customFormat="1" x14ac:dyDescent="0.2">
      <c r="V115" s="94"/>
      <c r="AB115" s="94"/>
      <c r="AC115" s="94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</row>
    <row r="116" spans="22:39" s="33" customFormat="1" x14ac:dyDescent="0.2">
      <c r="V116" s="94"/>
      <c r="AB116" s="94"/>
      <c r="AC116" s="94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</row>
    <row r="117" spans="22:39" s="33" customFormat="1" x14ac:dyDescent="0.2">
      <c r="V117" s="94"/>
      <c r="AB117" s="94"/>
      <c r="AC117" s="94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</row>
    <row r="118" spans="22:39" s="33" customFormat="1" x14ac:dyDescent="0.2">
      <c r="V118" s="94"/>
      <c r="AB118" s="94"/>
      <c r="AC118" s="94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</row>
    <row r="119" spans="22:39" s="33" customFormat="1" x14ac:dyDescent="0.2">
      <c r="V119" s="94"/>
      <c r="AB119" s="94"/>
      <c r="AC119" s="94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</row>
    <row r="120" spans="22:39" s="33" customFormat="1" x14ac:dyDescent="0.2">
      <c r="V120" s="94"/>
      <c r="AB120" s="94"/>
      <c r="AC120" s="94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</row>
    <row r="121" spans="22:39" s="33" customFormat="1" x14ac:dyDescent="0.2">
      <c r="V121" s="94"/>
      <c r="AB121" s="94"/>
      <c r="AC121" s="94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</row>
    <row r="122" spans="22:39" s="33" customFormat="1" x14ac:dyDescent="0.2">
      <c r="V122" s="94"/>
      <c r="AB122" s="94"/>
      <c r="AC122" s="94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</row>
    <row r="123" spans="22:39" s="33" customFormat="1" x14ac:dyDescent="0.2">
      <c r="V123" s="94"/>
      <c r="AB123" s="94"/>
      <c r="AC123" s="94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</row>
    <row r="124" spans="22:39" s="33" customFormat="1" x14ac:dyDescent="0.2">
      <c r="V124" s="94"/>
      <c r="AB124" s="94"/>
      <c r="AC124" s="94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</row>
    <row r="125" spans="22:39" s="33" customFormat="1" x14ac:dyDescent="0.2">
      <c r="V125" s="94"/>
      <c r="AB125" s="94"/>
      <c r="AC125" s="94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</row>
    <row r="126" spans="22:39" s="33" customFormat="1" x14ac:dyDescent="0.2">
      <c r="V126" s="94"/>
      <c r="AB126" s="94"/>
      <c r="AC126" s="94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</row>
    <row r="127" spans="22:39" s="33" customFormat="1" x14ac:dyDescent="0.2">
      <c r="V127" s="94"/>
      <c r="AB127" s="94"/>
      <c r="AC127" s="94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</row>
    <row r="128" spans="22:39" s="33" customFormat="1" x14ac:dyDescent="0.2">
      <c r="V128" s="94"/>
      <c r="AB128" s="94"/>
      <c r="AC128" s="94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</row>
    <row r="129" spans="22:39" s="33" customFormat="1" x14ac:dyDescent="0.2">
      <c r="V129" s="94"/>
      <c r="AB129" s="94"/>
      <c r="AC129" s="94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</row>
    <row r="130" spans="22:39" s="33" customFormat="1" x14ac:dyDescent="0.2">
      <c r="V130" s="94"/>
      <c r="AB130" s="94"/>
      <c r="AC130" s="94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</row>
    <row r="131" spans="22:39" s="33" customFormat="1" x14ac:dyDescent="0.2">
      <c r="V131" s="94"/>
      <c r="AB131" s="94"/>
      <c r="AC131" s="94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</row>
    <row r="132" spans="22:39" s="33" customFormat="1" x14ac:dyDescent="0.2">
      <c r="V132" s="94"/>
      <c r="AB132" s="94"/>
      <c r="AC132" s="94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</row>
    <row r="133" spans="22:39" s="33" customFormat="1" x14ac:dyDescent="0.2">
      <c r="V133" s="94"/>
      <c r="AB133" s="94"/>
      <c r="AC133" s="94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</row>
    <row r="134" spans="22:39" s="33" customFormat="1" x14ac:dyDescent="0.2">
      <c r="V134" s="94"/>
      <c r="AB134" s="94"/>
      <c r="AC134" s="94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</row>
    <row r="135" spans="22:39" s="33" customFormat="1" x14ac:dyDescent="0.2">
      <c r="V135" s="94"/>
      <c r="AB135" s="94"/>
      <c r="AC135" s="94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</row>
    <row r="136" spans="22:39" s="33" customFormat="1" x14ac:dyDescent="0.2">
      <c r="V136" s="94"/>
      <c r="AB136" s="94"/>
      <c r="AC136" s="94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</row>
    <row r="137" spans="22:39" s="33" customFormat="1" x14ac:dyDescent="0.2">
      <c r="V137" s="94"/>
      <c r="AB137" s="94"/>
      <c r="AC137" s="94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</row>
    <row r="138" spans="22:39" s="33" customFormat="1" x14ac:dyDescent="0.2">
      <c r="V138" s="94"/>
      <c r="AB138" s="94"/>
      <c r="AC138" s="94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</row>
    <row r="139" spans="22:39" s="33" customFormat="1" x14ac:dyDescent="0.2">
      <c r="V139" s="94"/>
      <c r="AB139" s="94"/>
      <c r="AC139" s="94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</row>
    <row r="140" spans="22:39" s="33" customFormat="1" x14ac:dyDescent="0.2">
      <c r="V140" s="94"/>
      <c r="AB140" s="94"/>
      <c r="AC140" s="94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</row>
    <row r="141" spans="22:39" s="33" customFormat="1" x14ac:dyDescent="0.2">
      <c r="V141" s="94"/>
      <c r="AB141" s="94"/>
      <c r="AC141" s="94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</row>
    <row r="142" spans="22:39" s="33" customFormat="1" x14ac:dyDescent="0.2">
      <c r="V142" s="94"/>
      <c r="AB142" s="94"/>
      <c r="AC142" s="94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</row>
    <row r="143" spans="22:39" s="33" customFormat="1" x14ac:dyDescent="0.2">
      <c r="V143" s="94"/>
      <c r="AB143" s="94"/>
      <c r="AC143" s="94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</row>
    <row r="144" spans="22:39" s="33" customFormat="1" x14ac:dyDescent="0.2">
      <c r="V144" s="94"/>
      <c r="AB144" s="94"/>
      <c r="AC144" s="94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</row>
    <row r="145" spans="22:39" s="33" customFormat="1" x14ac:dyDescent="0.2">
      <c r="V145" s="94"/>
      <c r="AB145" s="94"/>
      <c r="AC145" s="94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</row>
    <row r="146" spans="22:39" s="33" customFormat="1" x14ac:dyDescent="0.2">
      <c r="V146" s="94"/>
      <c r="AB146" s="94"/>
      <c r="AC146" s="94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</row>
    <row r="147" spans="22:39" s="33" customFormat="1" x14ac:dyDescent="0.2">
      <c r="V147" s="94"/>
      <c r="AB147" s="94"/>
      <c r="AC147" s="94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</row>
    <row r="148" spans="22:39" s="33" customFormat="1" x14ac:dyDescent="0.2">
      <c r="V148" s="94"/>
      <c r="AB148" s="94"/>
      <c r="AC148" s="94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</row>
    <row r="149" spans="22:39" s="33" customFormat="1" x14ac:dyDescent="0.2">
      <c r="V149" s="94"/>
      <c r="AB149" s="94"/>
      <c r="AC149" s="94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</row>
    <row r="150" spans="22:39" s="33" customFormat="1" x14ac:dyDescent="0.2">
      <c r="V150" s="94"/>
      <c r="AB150" s="94"/>
      <c r="AC150" s="94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</row>
    <row r="151" spans="22:39" s="33" customFormat="1" x14ac:dyDescent="0.2">
      <c r="V151" s="94"/>
      <c r="AB151" s="94"/>
      <c r="AC151" s="94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</row>
    <row r="152" spans="22:39" s="33" customFormat="1" x14ac:dyDescent="0.2">
      <c r="V152" s="94"/>
      <c r="AB152" s="94"/>
      <c r="AC152" s="94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</row>
    <row r="153" spans="22:39" s="33" customFormat="1" x14ac:dyDescent="0.2">
      <c r="V153" s="94"/>
      <c r="AB153" s="94"/>
      <c r="AC153" s="94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</row>
    <row r="154" spans="22:39" s="33" customFormat="1" x14ac:dyDescent="0.2">
      <c r="V154" s="94"/>
      <c r="AB154" s="94"/>
      <c r="AC154" s="94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</row>
    <row r="155" spans="22:39" s="33" customFormat="1" x14ac:dyDescent="0.2">
      <c r="V155" s="94"/>
      <c r="AB155" s="94"/>
      <c r="AC155" s="94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</row>
    <row r="156" spans="22:39" s="33" customFormat="1" x14ac:dyDescent="0.2">
      <c r="V156" s="94"/>
      <c r="AB156" s="94"/>
      <c r="AC156" s="94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</row>
    <row r="157" spans="22:39" s="33" customFormat="1" x14ac:dyDescent="0.2">
      <c r="V157" s="94"/>
      <c r="AB157" s="94"/>
      <c r="AC157" s="94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</row>
    <row r="158" spans="22:39" s="33" customFormat="1" x14ac:dyDescent="0.2">
      <c r="V158" s="94"/>
      <c r="AB158" s="94"/>
      <c r="AC158" s="94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</row>
    <row r="159" spans="22:39" s="33" customFormat="1" x14ac:dyDescent="0.2">
      <c r="V159" s="94"/>
      <c r="AB159" s="94"/>
      <c r="AC159" s="94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</row>
    <row r="160" spans="22:39" s="33" customFormat="1" x14ac:dyDescent="0.2">
      <c r="V160" s="94"/>
      <c r="AB160" s="94"/>
      <c r="AC160" s="94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</row>
    <row r="161" spans="22:39" s="33" customFormat="1" x14ac:dyDescent="0.2">
      <c r="V161" s="94"/>
      <c r="AB161" s="94"/>
      <c r="AC161" s="94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</row>
    <row r="162" spans="22:39" s="33" customFormat="1" x14ac:dyDescent="0.2">
      <c r="V162" s="94"/>
      <c r="AB162" s="94"/>
      <c r="AC162" s="94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</row>
    <row r="163" spans="22:39" s="33" customFormat="1" x14ac:dyDescent="0.2">
      <c r="V163" s="94"/>
      <c r="AB163" s="94"/>
      <c r="AC163" s="94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</row>
    <row r="164" spans="22:39" s="33" customFormat="1" x14ac:dyDescent="0.2">
      <c r="V164" s="94"/>
      <c r="AB164" s="94"/>
      <c r="AC164" s="94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</row>
    <row r="165" spans="22:39" s="33" customFormat="1" x14ac:dyDescent="0.2">
      <c r="V165" s="94"/>
      <c r="AB165" s="94"/>
      <c r="AC165" s="94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</row>
    <row r="166" spans="22:39" s="33" customFormat="1" x14ac:dyDescent="0.2">
      <c r="V166" s="94"/>
      <c r="AB166" s="94"/>
      <c r="AC166" s="94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</row>
    <row r="167" spans="22:39" s="33" customFormat="1" x14ac:dyDescent="0.2">
      <c r="V167" s="94"/>
      <c r="AB167" s="94"/>
      <c r="AC167" s="94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</row>
    <row r="168" spans="22:39" s="33" customFormat="1" x14ac:dyDescent="0.2">
      <c r="V168" s="94"/>
      <c r="AB168" s="94"/>
      <c r="AC168" s="94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</row>
    <row r="169" spans="22:39" s="33" customFormat="1" x14ac:dyDescent="0.2">
      <c r="V169" s="94"/>
      <c r="AB169" s="94"/>
      <c r="AC169" s="94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</row>
    <row r="170" spans="22:39" s="33" customFormat="1" x14ac:dyDescent="0.2">
      <c r="V170" s="94"/>
      <c r="AB170" s="94"/>
      <c r="AC170" s="94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</row>
    <row r="171" spans="22:39" s="33" customFormat="1" x14ac:dyDescent="0.2">
      <c r="V171" s="94"/>
      <c r="AB171" s="94"/>
      <c r="AC171" s="94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</row>
    <row r="172" spans="22:39" s="33" customFormat="1" x14ac:dyDescent="0.2">
      <c r="V172" s="94"/>
      <c r="AB172" s="94"/>
      <c r="AC172" s="94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</row>
    <row r="173" spans="22:39" s="33" customFormat="1" x14ac:dyDescent="0.2">
      <c r="V173" s="94"/>
      <c r="AB173" s="94"/>
      <c r="AC173" s="94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</row>
    <row r="174" spans="22:39" s="33" customFormat="1" x14ac:dyDescent="0.2">
      <c r="V174" s="94"/>
      <c r="AB174" s="94"/>
      <c r="AC174" s="94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</row>
    <row r="175" spans="22:39" s="33" customFormat="1" x14ac:dyDescent="0.2">
      <c r="V175" s="94"/>
      <c r="AB175" s="94"/>
      <c r="AC175" s="94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</row>
    <row r="176" spans="22:39" s="33" customFormat="1" x14ac:dyDescent="0.2">
      <c r="V176" s="94"/>
      <c r="AB176" s="94"/>
      <c r="AC176" s="94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</row>
    <row r="177" spans="22:39" s="33" customFormat="1" x14ac:dyDescent="0.2">
      <c r="V177" s="94"/>
      <c r="AB177" s="94"/>
      <c r="AC177" s="94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</row>
    <row r="178" spans="22:39" s="33" customFormat="1" x14ac:dyDescent="0.2">
      <c r="V178" s="94"/>
      <c r="AB178" s="94"/>
      <c r="AC178" s="94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</row>
    <row r="179" spans="22:39" s="33" customFormat="1" x14ac:dyDescent="0.2">
      <c r="V179" s="94"/>
      <c r="AB179" s="94"/>
      <c r="AC179" s="94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</row>
    <row r="180" spans="22:39" s="33" customFormat="1" x14ac:dyDescent="0.2">
      <c r="V180" s="94"/>
      <c r="AB180" s="94"/>
      <c r="AC180" s="94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</row>
    <row r="181" spans="22:39" s="33" customFormat="1" x14ac:dyDescent="0.2">
      <c r="V181" s="94"/>
      <c r="AB181" s="94"/>
      <c r="AC181" s="94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</row>
    <row r="182" spans="22:39" s="33" customFormat="1" x14ac:dyDescent="0.2">
      <c r="V182" s="94"/>
      <c r="AB182" s="94"/>
      <c r="AC182" s="94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</row>
    <row r="183" spans="22:39" s="33" customFormat="1" x14ac:dyDescent="0.2">
      <c r="V183" s="94"/>
      <c r="AB183" s="94"/>
      <c r="AC183" s="94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</row>
    <row r="184" spans="22:39" s="33" customFormat="1" x14ac:dyDescent="0.2">
      <c r="V184" s="94"/>
      <c r="AB184" s="94"/>
      <c r="AC184" s="94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</row>
    <row r="185" spans="22:39" s="33" customFormat="1" x14ac:dyDescent="0.2">
      <c r="V185" s="94"/>
      <c r="AB185" s="94"/>
      <c r="AC185" s="94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</row>
    <row r="186" spans="22:39" s="33" customFormat="1" x14ac:dyDescent="0.2">
      <c r="V186" s="94"/>
      <c r="AB186" s="94"/>
      <c r="AC186" s="94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</row>
    <row r="187" spans="22:39" s="33" customFormat="1" x14ac:dyDescent="0.2">
      <c r="V187" s="94"/>
      <c r="AB187" s="94"/>
      <c r="AC187" s="94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</row>
    <row r="188" spans="22:39" s="33" customFormat="1" x14ac:dyDescent="0.2">
      <c r="V188" s="94"/>
      <c r="AB188" s="94"/>
      <c r="AC188" s="94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</row>
    <row r="189" spans="22:39" s="33" customFormat="1" x14ac:dyDescent="0.2">
      <c r="V189" s="94"/>
      <c r="AB189" s="94"/>
      <c r="AC189" s="94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</row>
    <row r="190" spans="22:39" s="33" customFormat="1" x14ac:dyDescent="0.2">
      <c r="V190" s="94"/>
      <c r="AB190" s="94"/>
      <c r="AC190" s="94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</row>
    <row r="191" spans="22:39" s="33" customFormat="1" x14ac:dyDescent="0.2">
      <c r="V191" s="94"/>
      <c r="AB191" s="94"/>
      <c r="AC191" s="94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</row>
    <row r="192" spans="22:39" s="33" customFormat="1" x14ac:dyDescent="0.2">
      <c r="V192" s="94"/>
      <c r="AB192" s="94"/>
      <c r="AC192" s="94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</row>
    <row r="193" spans="22:39" s="33" customFormat="1" x14ac:dyDescent="0.2">
      <c r="V193" s="94"/>
      <c r="AB193" s="94"/>
      <c r="AC193" s="94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</row>
    <row r="194" spans="22:39" s="33" customFormat="1" x14ac:dyDescent="0.2">
      <c r="V194" s="94"/>
      <c r="AB194" s="94"/>
      <c r="AC194" s="94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</row>
    <row r="195" spans="22:39" s="33" customFormat="1" x14ac:dyDescent="0.2">
      <c r="V195" s="94"/>
      <c r="AB195" s="94"/>
      <c r="AC195" s="94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</row>
    <row r="196" spans="22:39" s="33" customFormat="1" x14ac:dyDescent="0.2">
      <c r="V196" s="94"/>
      <c r="AB196" s="94"/>
      <c r="AC196" s="94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</row>
    <row r="197" spans="22:39" s="33" customFormat="1" x14ac:dyDescent="0.2">
      <c r="V197" s="94"/>
      <c r="AB197" s="94"/>
      <c r="AC197" s="94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</row>
    <row r="198" spans="22:39" s="33" customFormat="1" x14ac:dyDescent="0.2">
      <c r="V198" s="94"/>
      <c r="AB198" s="94"/>
      <c r="AC198" s="94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</row>
    <row r="199" spans="22:39" s="33" customFormat="1" x14ac:dyDescent="0.2">
      <c r="V199" s="94"/>
      <c r="AB199" s="94"/>
      <c r="AC199" s="94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</row>
    <row r="200" spans="22:39" s="33" customFormat="1" x14ac:dyDescent="0.2">
      <c r="V200" s="94"/>
      <c r="AB200" s="94"/>
      <c r="AC200" s="94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</row>
    <row r="201" spans="22:39" s="33" customFormat="1" x14ac:dyDescent="0.2">
      <c r="V201" s="94"/>
      <c r="AB201" s="94"/>
      <c r="AC201" s="94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</row>
    <row r="202" spans="22:39" s="33" customFormat="1" x14ac:dyDescent="0.2">
      <c r="V202" s="94"/>
      <c r="AB202" s="94"/>
      <c r="AC202" s="94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</row>
    <row r="203" spans="22:39" s="33" customFormat="1" x14ac:dyDescent="0.2">
      <c r="V203" s="94"/>
      <c r="AB203" s="94"/>
      <c r="AC203" s="94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</row>
    <row r="204" spans="22:39" s="33" customFormat="1" x14ac:dyDescent="0.2">
      <c r="V204" s="94"/>
      <c r="AB204" s="94"/>
      <c r="AC204" s="94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</row>
    <row r="205" spans="22:39" s="33" customFormat="1" x14ac:dyDescent="0.2">
      <c r="V205" s="94"/>
      <c r="AB205" s="94"/>
      <c r="AC205" s="94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</row>
    <row r="206" spans="22:39" s="33" customFormat="1" x14ac:dyDescent="0.2">
      <c r="V206" s="94"/>
      <c r="AB206" s="94"/>
      <c r="AC206" s="94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</row>
    <row r="207" spans="22:39" s="33" customFormat="1" x14ac:dyDescent="0.2">
      <c r="V207" s="94"/>
      <c r="AB207" s="94"/>
      <c r="AC207" s="94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</row>
    <row r="208" spans="22:39" s="33" customFormat="1" x14ac:dyDescent="0.2">
      <c r="V208" s="94"/>
      <c r="AB208" s="94"/>
      <c r="AC208" s="94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</row>
    <row r="209" spans="22:39" s="33" customFormat="1" x14ac:dyDescent="0.2">
      <c r="V209" s="94"/>
      <c r="AB209" s="94"/>
      <c r="AC209" s="94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</row>
    <row r="210" spans="22:39" s="33" customFormat="1" x14ac:dyDescent="0.2">
      <c r="V210" s="94"/>
      <c r="AB210" s="94"/>
      <c r="AC210" s="94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</row>
    <row r="211" spans="22:39" s="33" customFormat="1" x14ac:dyDescent="0.2">
      <c r="V211" s="94"/>
      <c r="AB211" s="94"/>
      <c r="AC211" s="94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</row>
    <row r="212" spans="22:39" s="33" customFormat="1" x14ac:dyDescent="0.2">
      <c r="V212" s="94"/>
      <c r="AB212" s="94"/>
      <c r="AC212" s="94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</row>
    <row r="213" spans="22:39" s="33" customFormat="1" x14ac:dyDescent="0.2">
      <c r="V213" s="94"/>
      <c r="AB213" s="94"/>
      <c r="AC213" s="94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</row>
    <row r="214" spans="22:39" s="33" customFormat="1" x14ac:dyDescent="0.2">
      <c r="V214" s="94"/>
      <c r="AB214" s="94"/>
      <c r="AC214" s="94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</row>
    <row r="215" spans="22:39" s="33" customFormat="1" x14ac:dyDescent="0.2">
      <c r="V215" s="94"/>
      <c r="AB215" s="94"/>
      <c r="AC215" s="94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</row>
    <row r="216" spans="22:39" s="33" customFormat="1" x14ac:dyDescent="0.2">
      <c r="V216" s="94"/>
      <c r="AB216" s="94"/>
      <c r="AC216" s="94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</row>
    <row r="217" spans="22:39" s="33" customFormat="1" x14ac:dyDescent="0.2">
      <c r="V217" s="94"/>
      <c r="AB217" s="94"/>
      <c r="AC217" s="94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</row>
    <row r="218" spans="22:39" s="33" customFormat="1" x14ac:dyDescent="0.2">
      <c r="V218" s="94"/>
      <c r="AB218" s="94"/>
      <c r="AC218" s="94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</row>
    <row r="219" spans="22:39" s="33" customFormat="1" x14ac:dyDescent="0.2">
      <c r="V219" s="94"/>
      <c r="AB219" s="94"/>
      <c r="AC219" s="94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</row>
    <row r="220" spans="22:39" s="33" customFormat="1" x14ac:dyDescent="0.2">
      <c r="V220" s="94"/>
      <c r="AB220" s="94"/>
      <c r="AC220" s="94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</row>
    <row r="221" spans="22:39" s="33" customFormat="1" x14ac:dyDescent="0.2">
      <c r="V221" s="94"/>
      <c r="AB221" s="94"/>
      <c r="AC221" s="94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</row>
    <row r="222" spans="22:39" s="33" customFormat="1" x14ac:dyDescent="0.2">
      <c r="V222" s="94"/>
      <c r="AB222" s="94"/>
      <c r="AC222" s="94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</row>
    <row r="223" spans="22:39" s="33" customFormat="1" x14ac:dyDescent="0.2">
      <c r="V223" s="94"/>
      <c r="AB223" s="94"/>
      <c r="AC223" s="94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</row>
    <row r="224" spans="22:39" s="33" customFormat="1" x14ac:dyDescent="0.2">
      <c r="V224" s="94"/>
      <c r="AB224" s="94"/>
      <c r="AC224" s="94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</row>
    <row r="225" spans="22:39" s="33" customFormat="1" x14ac:dyDescent="0.2">
      <c r="V225" s="94"/>
      <c r="AB225" s="94"/>
      <c r="AC225" s="94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</row>
    <row r="226" spans="22:39" s="33" customFormat="1" x14ac:dyDescent="0.2">
      <c r="V226" s="94"/>
      <c r="AB226" s="94"/>
      <c r="AC226" s="94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</row>
    <row r="227" spans="22:39" s="33" customFormat="1" x14ac:dyDescent="0.2">
      <c r="V227" s="94"/>
      <c r="AB227" s="94"/>
      <c r="AC227" s="94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</row>
    <row r="228" spans="22:39" s="33" customFormat="1" x14ac:dyDescent="0.2">
      <c r="V228" s="94"/>
      <c r="AB228" s="94"/>
      <c r="AC228" s="94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</row>
    <row r="229" spans="22:39" s="33" customFormat="1" x14ac:dyDescent="0.2">
      <c r="V229" s="94"/>
      <c r="AB229" s="94"/>
      <c r="AC229" s="94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</row>
    <row r="230" spans="22:39" s="33" customFormat="1" x14ac:dyDescent="0.2">
      <c r="V230" s="94"/>
      <c r="AB230" s="94"/>
      <c r="AC230" s="94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</row>
    <row r="231" spans="22:39" s="33" customFormat="1" x14ac:dyDescent="0.2">
      <c r="V231" s="94"/>
      <c r="AB231" s="94"/>
      <c r="AC231" s="94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</row>
    <row r="232" spans="22:39" s="33" customFormat="1" x14ac:dyDescent="0.2">
      <c r="V232" s="94"/>
      <c r="AB232" s="94"/>
      <c r="AC232" s="94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</row>
    <row r="233" spans="22:39" s="33" customFormat="1" x14ac:dyDescent="0.2">
      <c r="V233" s="94"/>
      <c r="AB233" s="94"/>
      <c r="AC233" s="94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</row>
    <row r="234" spans="22:39" s="33" customFormat="1" x14ac:dyDescent="0.2">
      <c r="V234" s="94"/>
      <c r="AB234" s="94"/>
      <c r="AC234" s="94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</row>
    <row r="235" spans="22:39" s="33" customFormat="1" x14ac:dyDescent="0.2">
      <c r="V235" s="94"/>
      <c r="AB235" s="94"/>
      <c r="AC235" s="94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</row>
    <row r="236" spans="22:39" s="33" customFormat="1" x14ac:dyDescent="0.2">
      <c r="V236" s="94"/>
      <c r="AB236" s="94"/>
      <c r="AC236" s="94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</row>
    <row r="237" spans="22:39" s="33" customFormat="1" x14ac:dyDescent="0.2">
      <c r="V237" s="94"/>
      <c r="AB237" s="94"/>
      <c r="AC237" s="94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</row>
    <row r="238" spans="22:39" s="33" customFormat="1" x14ac:dyDescent="0.2">
      <c r="V238" s="94"/>
      <c r="AB238" s="94"/>
      <c r="AC238" s="94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</row>
    <row r="239" spans="22:39" s="33" customFormat="1" x14ac:dyDescent="0.2">
      <c r="V239" s="94"/>
      <c r="AB239" s="94"/>
      <c r="AC239" s="94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</row>
    <row r="240" spans="22:39" s="33" customFormat="1" x14ac:dyDescent="0.2">
      <c r="V240" s="94"/>
      <c r="AB240" s="94"/>
      <c r="AC240" s="94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</row>
    <row r="241" spans="22:39" s="33" customFormat="1" x14ac:dyDescent="0.2">
      <c r="V241" s="94"/>
      <c r="AB241" s="94"/>
      <c r="AC241" s="94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</row>
    <row r="242" spans="22:39" s="33" customFormat="1" x14ac:dyDescent="0.2">
      <c r="V242" s="94"/>
      <c r="AB242" s="94"/>
      <c r="AC242" s="94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</row>
    <row r="243" spans="22:39" s="33" customFormat="1" x14ac:dyDescent="0.2">
      <c r="V243" s="94"/>
      <c r="AB243" s="94"/>
      <c r="AC243" s="94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</row>
    <row r="244" spans="22:39" s="33" customFormat="1" x14ac:dyDescent="0.2">
      <c r="V244" s="94"/>
      <c r="AB244" s="94"/>
      <c r="AC244" s="94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</row>
    <row r="245" spans="22:39" s="33" customFormat="1" x14ac:dyDescent="0.2">
      <c r="V245" s="94"/>
      <c r="AB245" s="94"/>
      <c r="AC245" s="94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</row>
    <row r="246" spans="22:39" s="33" customFormat="1" x14ac:dyDescent="0.2">
      <c r="V246" s="94"/>
      <c r="AB246" s="94"/>
      <c r="AC246" s="94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</row>
    <row r="247" spans="22:39" s="33" customFormat="1" x14ac:dyDescent="0.2">
      <c r="V247" s="94"/>
      <c r="AB247" s="94"/>
      <c r="AC247" s="94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</row>
    <row r="248" spans="22:39" s="33" customFormat="1" x14ac:dyDescent="0.2">
      <c r="V248" s="94"/>
      <c r="AB248" s="94"/>
      <c r="AC248" s="94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</row>
    <row r="249" spans="22:39" s="33" customFormat="1" x14ac:dyDescent="0.2">
      <c r="V249" s="94"/>
      <c r="AB249" s="94"/>
      <c r="AC249" s="94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</row>
    <row r="250" spans="22:39" s="33" customFormat="1" x14ac:dyDescent="0.2">
      <c r="V250" s="94"/>
      <c r="AB250" s="94"/>
      <c r="AC250" s="94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</row>
    <row r="251" spans="22:39" s="33" customFormat="1" x14ac:dyDescent="0.2">
      <c r="V251" s="94"/>
      <c r="AB251" s="94"/>
      <c r="AC251" s="94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</row>
    <row r="252" spans="22:39" s="33" customFormat="1" x14ac:dyDescent="0.2">
      <c r="V252" s="94"/>
      <c r="AB252" s="94"/>
      <c r="AC252" s="94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</row>
    <row r="253" spans="22:39" s="33" customFormat="1" x14ac:dyDescent="0.2">
      <c r="V253" s="94"/>
      <c r="AB253" s="94"/>
      <c r="AC253" s="94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</row>
    <row r="254" spans="22:39" s="33" customFormat="1" x14ac:dyDescent="0.2">
      <c r="V254" s="94"/>
      <c r="AB254" s="94"/>
      <c r="AC254" s="94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</row>
    <row r="255" spans="22:39" s="33" customFormat="1" x14ac:dyDescent="0.2">
      <c r="V255" s="94"/>
      <c r="AB255" s="94"/>
      <c r="AC255" s="94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</row>
    <row r="256" spans="22:39" s="33" customFormat="1" x14ac:dyDescent="0.2">
      <c r="V256" s="94"/>
      <c r="AB256" s="94"/>
      <c r="AC256" s="94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</row>
    <row r="257" spans="22:39" s="33" customFormat="1" x14ac:dyDescent="0.2">
      <c r="V257" s="94"/>
      <c r="AB257" s="94"/>
      <c r="AC257" s="94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</row>
    <row r="258" spans="22:39" s="33" customFormat="1" x14ac:dyDescent="0.2">
      <c r="V258" s="94"/>
      <c r="AB258" s="94"/>
      <c r="AC258" s="94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</row>
    <row r="259" spans="22:39" s="33" customFormat="1" x14ac:dyDescent="0.2">
      <c r="V259" s="94"/>
      <c r="AB259" s="94"/>
      <c r="AC259" s="94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</row>
    <row r="260" spans="22:39" s="33" customFormat="1" x14ac:dyDescent="0.2">
      <c r="V260" s="94"/>
      <c r="AB260" s="94"/>
      <c r="AC260" s="94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</row>
    <row r="261" spans="22:39" s="33" customFormat="1" x14ac:dyDescent="0.2">
      <c r="V261" s="94"/>
      <c r="AB261" s="94"/>
      <c r="AC261" s="94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</row>
    <row r="262" spans="22:39" s="33" customFormat="1" x14ac:dyDescent="0.2">
      <c r="V262" s="94"/>
      <c r="AB262" s="94"/>
      <c r="AC262" s="94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</row>
    <row r="263" spans="22:39" s="33" customFormat="1" x14ac:dyDescent="0.2">
      <c r="V263" s="94"/>
      <c r="AB263" s="94"/>
      <c r="AC263" s="94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</row>
    <row r="264" spans="22:39" s="33" customFormat="1" x14ac:dyDescent="0.2">
      <c r="V264" s="94"/>
      <c r="AB264" s="94"/>
      <c r="AC264" s="94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</row>
    <row r="265" spans="22:39" s="33" customFormat="1" x14ac:dyDescent="0.2">
      <c r="V265" s="94"/>
      <c r="AB265" s="94"/>
      <c r="AC265" s="94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</row>
    <row r="266" spans="22:39" s="33" customFormat="1" x14ac:dyDescent="0.2">
      <c r="V266" s="94"/>
      <c r="AB266" s="94"/>
      <c r="AC266" s="94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</row>
    <row r="267" spans="22:39" s="33" customFormat="1" x14ac:dyDescent="0.2">
      <c r="V267" s="94"/>
      <c r="AB267" s="94"/>
      <c r="AC267" s="94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</row>
    <row r="268" spans="22:39" s="33" customFormat="1" x14ac:dyDescent="0.2">
      <c r="V268" s="94"/>
      <c r="AB268" s="94"/>
      <c r="AC268" s="94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</row>
    <row r="269" spans="22:39" s="33" customFormat="1" x14ac:dyDescent="0.2">
      <c r="V269" s="94"/>
      <c r="AB269" s="94"/>
      <c r="AC269" s="94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</row>
    <row r="270" spans="22:39" s="33" customFormat="1" x14ac:dyDescent="0.2">
      <c r="V270" s="94"/>
      <c r="AB270" s="94"/>
      <c r="AC270" s="94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</row>
    <row r="271" spans="22:39" s="33" customFormat="1" x14ac:dyDescent="0.2">
      <c r="V271" s="94"/>
      <c r="AB271" s="94"/>
      <c r="AC271" s="94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</row>
    <row r="272" spans="22:39" s="33" customFormat="1" x14ac:dyDescent="0.2">
      <c r="V272" s="94"/>
      <c r="AB272" s="94"/>
      <c r="AC272" s="94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</row>
    <row r="273" spans="22:39" s="33" customFormat="1" x14ac:dyDescent="0.2">
      <c r="V273" s="94"/>
      <c r="AB273" s="94"/>
      <c r="AC273" s="94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</row>
    <row r="274" spans="22:39" s="33" customFormat="1" x14ac:dyDescent="0.2">
      <c r="V274" s="94"/>
      <c r="AB274" s="94"/>
      <c r="AC274" s="94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</row>
    <row r="275" spans="22:39" s="33" customFormat="1" x14ac:dyDescent="0.2">
      <c r="V275" s="94"/>
      <c r="AB275" s="94"/>
      <c r="AC275" s="94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</row>
    <row r="276" spans="22:39" s="33" customFormat="1" x14ac:dyDescent="0.2">
      <c r="V276" s="94"/>
      <c r="AB276" s="94"/>
      <c r="AC276" s="94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</row>
    <row r="277" spans="22:39" s="33" customFormat="1" x14ac:dyDescent="0.2">
      <c r="V277" s="94"/>
      <c r="AB277" s="94"/>
      <c r="AC277" s="94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</row>
    <row r="278" spans="22:39" s="33" customFormat="1" x14ac:dyDescent="0.2">
      <c r="V278" s="94"/>
      <c r="AB278" s="94"/>
      <c r="AC278" s="94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</row>
    <row r="279" spans="22:39" s="33" customFormat="1" x14ac:dyDescent="0.2">
      <c r="V279" s="94"/>
      <c r="AB279" s="94"/>
      <c r="AC279" s="94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</row>
    <row r="280" spans="22:39" s="33" customFormat="1" x14ac:dyDescent="0.2">
      <c r="V280" s="94"/>
      <c r="AB280" s="94"/>
      <c r="AC280" s="94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</row>
    <row r="281" spans="22:39" s="33" customFormat="1" x14ac:dyDescent="0.2">
      <c r="V281" s="94"/>
      <c r="AB281" s="94"/>
      <c r="AC281" s="94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</row>
    <row r="282" spans="22:39" s="33" customFormat="1" x14ac:dyDescent="0.2">
      <c r="V282" s="94"/>
      <c r="AB282" s="94"/>
      <c r="AC282" s="94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</row>
    <row r="283" spans="22:39" s="33" customFormat="1" x14ac:dyDescent="0.2">
      <c r="V283" s="94"/>
      <c r="AB283" s="94"/>
      <c r="AC283" s="94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</row>
    <row r="284" spans="22:39" s="33" customFormat="1" x14ac:dyDescent="0.2">
      <c r="V284" s="94"/>
      <c r="AB284" s="94"/>
      <c r="AC284" s="94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</row>
    <row r="285" spans="22:39" s="33" customFormat="1" x14ac:dyDescent="0.2">
      <c r="V285" s="94"/>
      <c r="AB285" s="94"/>
      <c r="AC285" s="94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</row>
    <row r="286" spans="22:39" s="33" customFormat="1" x14ac:dyDescent="0.2">
      <c r="V286" s="94"/>
      <c r="AB286" s="94"/>
      <c r="AC286" s="94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</row>
    <row r="287" spans="22:39" s="33" customFormat="1" x14ac:dyDescent="0.2">
      <c r="V287" s="94"/>
      <c r="AB287" s="94"/>
      <c r="AC287" s="94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</row>
    <row r="288" spans="22:39" s="33" customFormat="1" x14ac:dyDescent="0.2">
      <c r="V288" s="94"/>
      <c r="AB288" s="94"/>
      <c r="AC288" s="94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</row>
    <row r="289" spans="22:39" s="33" customFormat="1" x14ac:dyDescent="0.2">
      <c r="V289" s="94"/>
      <c r="AB289" s="94"/>
      <c r="AC289" s="94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</row>
    <row r="290" spans="22:39" s="33" customFormat="1" x14ac:dyDescent="0.2">
      <c r="V290" s="94"/>
      <c r="AB290" s="94"/>
      <c r="AC290" s="94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</row>
    <row r="291" spans="22:39" s="33" customFormat="1" x14ac:dyDescent="0.2">
      <c r="V291" s="94"/>
      <c r="AB291" s="94"/>
      <c r="AC291" s="94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</row>
    <row r="292" spans="22:39" s="33" customFormat="1" x14ac:dyDescent="0.2">
      <c r="V292" s="94"/>
      <c r="AB292" s="94"/>
      <c r="AC292" s="94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</row>
    <row r="293" spans="22:39" s="33" customFormat="1" x14ac:dyDescent="0.2">
      <c r="V293" s="94"/>
      <c r="AB293" s="94"/>
      <c r="AC293" s="94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</row>
    <row r="294" spans="22:39" s="33" customFormat="1" x14ac:dyDescent="0.2">
      <c r="V294" s="94"/>
      <c r="AB294" s="94"/>
      <c r="AC294" s="94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</row>
    <row r="295" spans="22:39" s="33" customFormat="1" x14ac:dyDescent="0.2">
      <c r="V295" s="94"/>
      <c r="AB295" s="94"/>
      <c r="AC295" s="94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</row>
    <row r="296" spans="22:39" s="33" customFormat="1" x14ac:dyDescent="0.2">
      <c r="V296" s="94"/>
      <c r="AB296" s="94"/>
      <c r="AC296" s="94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</row>
    <row r="297" spans="22:39" s="33" customFormat="1" x14ac:dyDescent="0.2">
      <c r="V297" s="94"/>
      <c r="AB297" s="94"/>
      <c r="AC297" s="94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</row>
    <row r="298" spans="22:39" s="33" customFormat="1" x14ac:dyDescent="0.2">
      <c r="V298" s="94"/>
      <c r="AB298" s="94"/>
      <c r="AC298" s="94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</row>
    <row r="299" spans="22:39" s="33" customFormat="1" x14ac:dyDescent="0.2">
      <c r="V299" s="94"/>
      <c r="AB299" s="94"/>
      <c r="AC299" s="94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</row>
    <row r="300" spans="22:39" s="33" customFormat="1" x14ac:dyDescent="0.2">
      <c r="V300" s="94"/>
      <c r="AB300" s="94"/>
      <c r="AC300" s="94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</row>
    <row r="301" spans="22:39" s="36" customFormat="1" x14ac:dyDescent="0.2">
      <c r="V301" s="78"/>
      <c r="AB301" s="78"/>
      <c r="AC301" s="78"/>
      <c r="AD301" s="99"/>
      <c r="AE301" s="99"/>
      <c r="AF301" s="99"/>
      <c r="AG301" s="99"/>
      <c r="AH301" s="99"/>
      <c r="AI301" s="99"/>
      <c r="AJ301" s="99"/>
      <c r="AK301" s="99"/>
      <c r="AL301" s="99"/>
      <c r="AM301" s="99"/>
    </row>
    <row r="302" spans="22:39" s="36" customFormat="1" x14ac:dyDescent="0.2">
      <c r="V302" s="78"/>
      <c r="AB302" s="78"/>
      <c r="AC302" s="78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</row>
    <row r="303" spans="22:39" s="36" customFormat="1" x14ac:dyDescent="0.2">
      <c r="V303" s="78"/>
      <c r="AB303" s="78"/>
      <c r="AC303" s="78"/>
      <c r="AD303" s="99"/>
      <c r="AE303" s="99"/>
      <c r="AF303" s="99"/>
      <c r="AG303" s="99"/>
      <c r="AH303" s="99"/>
      <c r="AI303" s="99"/>
      <c r="AJ303" s="99"/>
      <c r="AK303" s="99"/>
      <c r="AL303" s="99"/>
      <c r="AM303" s="99"/>
    </row>
    <row r="304" spans="22:39" s="36" customFormat="1" x14ac:dyDescent="0.2">
      <c r="V304" s="78"/>
      <c r="AB304" s="78"/>
      <c r="AC304" s="78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</row>
    <row r="305" spans="22:39" s="36" customFormat="1" x14ac:dyDescent="0.2">
      <c r="V305" s="78"/>
      <c r="AB305" s="78"/>
      <c r="AC305" s="78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</row>
    <row r="306" spans="22:39" s="36" customFormat="1" x14ac:dyDescent="0.2">
      <c r="V306" s="78"/>
      <c r="AB306" s="78"/>
      <c r="AC306" s="78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</row>
    <row r="307" spans="22:39" s="36" customFormat="1" x14ac:dyDescent="0.2">
      <c r="V307" s="78"/>
      <c r="AB307" s="78"/>
      <c r="AC307" s="78"/>
      <c r="AD307" s="99"/>
      <c r="AE307" s="99"/>
      <c r="AF307" s="99"/>
      <c r="AG307" s="99"/>
      <c r="AH307" s="99"/>
      <c r="AI307" s="99"/>
      <c r="AJ307" s="99"/>
      <c r="AK307" s="99"/>
      <c r="AL307" s="99"/>
      <c r="AM307" s="99"/>
    </row>
    <row r="308" spans="22:39" s="36" customFormat="1" x14ac:dyDescent="0.2">
      <c r="V308" s="78"/>
      <c r="AB308" s="78"/>
      <c r="AC308" s="78"/>
      <c r="AD308" s="99"/>
      <c r="AE308" s="99"/>
      <c r="AF308" s="99"/>
      <c r="AG308" s="99"/>
      <c r="AH308" s="99"/>
      <c r="AI308" s="99"/>
      <c r="AJ308" s="99"/>
      <c r="AK308" s="99"/>
      <c r="AL308" s="99"/>
      <c r="AM308" s="99"/>
    </row>
    <row r="309" spans="22:39" s="36" customFormat="1" x14ac:dyDescent="0.2">
      <c r="V309" s="78"/>
      <c r="AB309" s="78"/>
      <c r="AC309" s="78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</row>
    <row r="310" spans="22:39" s="36" customFormat="1" x14ac:dyDescent="0.2">
      <c r="V310" s="78"/>
      <c r="AB310" s="78"/>
      <c r="AC310" s="78"/>
      <c r="AD310" s="99"/>
      <c r="AE310" s="99"/>
      <c r="AF310" s="99"/>
      <c r="AG310" s="99"/>
      <c r="AH310" s="99"/>
      <c r="AI310" s="99"/>
      <c r="AJ310" s="99"/>
      <c r="AK310" s="99"/>
      <c r="AL310" s="99"/>
      <c r="AM310" s="99"/>
    </row>
    <row r="311" spans="22:39" s="36" customFormat="1" x14ac:dyDescent="0.2">
      <c r="V311" s="78"/>
      <c r="AB311" s="78"/>
      <c r="AC311" s="78"/>
      <c r="AD311" s="99"/>
      <c r="AE311" s="99"/>
      <c r="AF311" s="99"/>
      <c r="AG311" s="99"/>
      <c r="AH311" s="99"/>
      <c r="AI311" s="99"/>
      <c r="AJ311" s="99"/>
      <c r="AK311" s="99"/>
      <c r="AL311" s="99"/>
      <c r="AM311" s="99"/>
    </row>
    <row r="312" spans="22:39" s="36" customFormat="1" x14ac:dyDescent="0.2">
      <c r="V312" s="78"/>
      <c r="AB312" s="78"/>
      <c r="AC312" s="78"/>
      <c r="AD312" s="99"/>
      <c r="AE312" s="99"/>
      <c r="AF312" s="99"/>
      <c r="AG312" s="99"/>
      <c r="AH312" s="99"/>
      <c r="AI312" s="99"/>
      <c r="AJ312" s="99"/>
      <c r="AK312" s="99"/>
      <c r="AL312" s="99"/>
      <c r="AM312" s="99"/>
    </row>
    <row r="313" spans="22:39" s="36" customFormat="1" x14ac:dyDescent="0.2">
      <c r="V313" s="78"/>
      <c r="AB313" s="78"/>
      <c r="AC313" s="78"/>
      <c r="AD313" s="99"/>
      <c r="AE313" s="99"/>
      <c r="AF313" s="99"/>
      <c r="AG313" s="99"/>
      <c r="AH313" s="99"/>
      <c r="AI313" s="99"/>
      <c r="AJ313" s="99"/>
      <c r="AK313" s="99"/>
      <c r="AL313" s="99"/>
      <c r="AM313" s="99"/>
    </row>
    <row r="314" spans="22:39" s="36" customFormat="1" x14ac:dyDescent="0.2">
      <c r="V314" s="78"/>
      <c r="AB314" s="78"/>
      <c r="AC314" s="78"/>
      <c r="AD314" s="99"/>
      <c r="AE314" s="99"/>
      <c r="AF314" s="99"/>
      <c r="AG314" s="99"/>
      <c r="AH314" s="99"/>
      <c r="AI314" s="99"/>
      <c r="AJ314" s="99"/>
      <c r="AK314" s="99"/>
      <c r="AL314" s="99"/>
      <c r="AM314" s="99"/>
    </row>
    <row r="315" spans="22:39" s="36" customFormat="1" x14ac:dyDescent="0.2">
      <c r="V315" s="78"/>
      <c r="AB315" s="78"/>
      <c r="AC315" s="78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</row>
    <row r="316" spans="22:39" s="36" customFormat="1" x14ac:dyDescent="0.2">
      <c r="V316" s="78"/>
      <c r="AB316" s="78"/>
      <c r="AC316" s="78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</row>
    <row r="317" spans="22:39" s="36" customFormat="1" x14ac:dyDescent="0.2">
      <c r="V317" s="78"/>
      <c r="AB317" s="78"/>
      <c r="AC317" s="78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</row>
    <row r="318" spans="22:39" s="36" customFormat="1" x14ac:dyDescent="0.2">
      <c r="V318" s="78"/>
      <c r="AB318" s="78"/>
      <c r="AC318" s="78"/>
      <c r="AD318" s="99"/>
      <c r="AE318" s="99"/>
      <c r="AF318" s="99"/>
      <c r="AG318" s="99"/>
      <c r="AH318" s="99"/>
      <c r="AI318" s="99"/>
      <c r="AJ318" s="99"/>
      <c r="AK318" s="99"/>
      <c r="AL318" s="99"/>
      <c r="AM318" s="99"/>
    </row>
    <row r="319" spans="22:39" s="36" customFormat="1" x14ac:dyDescent="0.2">
      <c r="V319" s="78"/>
      <c r="AB319" s="78"/>
      <c r="AC319" s="78"/>
      <c r="AD319" s="99"/>
      <c r="AE319" s="99"/>
      <c r="AF319" s="99"/>
      <c r="AG319" s="99"/>
      <c r="AH319" s="99"/>
      <c r="AI319" s="99"/>
      <c r="AJ319" s="99"/>
      <c r="AK319" s="99"/>
      <c r="AL319" s="99"/>
      <c r="AM319" s="99"/>
    </row>
    <row r="320" spans="22:39" s="36" customFormat="1" x14ac:dyDescent="0.2">
      <c r="V320" s="78"/>
      <c r="AB320" s="78"/>
      <c r="AC320" s="78"/>
      <c r="AD320" s="99"/>
      <c r="AE320" s="99"/>
      <c r="AF320" s="99"/>
      <c r="AG320" s="99"/>
      <c r="AH320" s="99"/>
      <c r="AI320" s="99"/>
      <c r="AJ320" s="99"/>
      <c r="AK320" s="99"/>
      <c r="AL320" s="99"/>
      <c r="AM320" s="99"/>
    </row>
    <row r="321" spans="22:39" s="36" customFormat="1" x14ac:dyDescent="0.2">
      <c r="V321" s="78"/>
      <c r="AB321" s="78"/>
      <c r="AC321" s="78"/>
      <c r="AD321" s="99"/>
      <c r="AE321" s="99"/>
      <c r="AF321" s="99"/>
      <c r="AG321" s="99"/>
      <c r="AH321" s="99"/>
      <c r="AI321" s="99"/>
      <c r="AJ321" s="99"/>
      <c r="AK321" s="99"/>
      <c r="AL321" s="99"/>
      <c r="AM321" s="99"/>
    </row>
    <row r="322" spans="22:39" s="36" customFormat="1" x14ac:dyDescent="0.2">
      <c r="V322" s="78"/>
      <c r="AB322" s="78"/>
      <c r="AC322" s="78"/>
      <c r="AD322" s="99"/>
      <c r="AE322" s="99"/>
      <c r="AF322" s="99"/>
      <c r="AG322" s="99"/>
      <c r="AH322" s="99"/>
      <c r="AI322" s="99"/>
      <c r="AJ322" s="99"/>
      <c r="AK322" s="99"/>
      <c r="AL322" s="99"/>
      <c r="AM322" s="99"/>
    </row>
    <row r="323" spans="22:39" s="36" customFormat="1" x14ac:dyDescent="0.2">
      <c r="V323" s="78"/>
      <c r="AB323" s="78"/>
      <c r="AC323" s="78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</row>
    <row r="324" spans="22:39" s="36" customFormat="1" x14ac:dyDescent="0.2">
      <c r="V324" s="78"/>
      <c r="AB324" s="78"/>
      <c r="AC324" s="78"/>
      <c r="AD324" s="99"/>
      <c r="AE324" s="99"/>
      <c r="AF324" s="99"/>
      <c r="AG324" s="99"/>
      <c r="AH324" s="99"/>
      <c r="AI324" s="99"/>
      <c r="AJ324" s="99"/>
      <c r="AK324" s="99"/>
      <c r="AL324" s="99"/>
      <c r="AM324" s="99"/>
    </row>
    <row r="325" spans="22:39" s="36" customFormat="1" x14ac:dyDescent="0.2">
      <c r="V325" s="78"/>
      <c r="AB325" s="78"/>
      <c r="AC325" s="78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</row>
    <row r="326" spans="22:39" s="36" customFormat="1" x14ac:dyDescent="0.2">
      <c r="V326" s="78"/>
      <c r="AB326" s="78"/>
      <c r="AC326" s="78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</row>
    <row r="327" spans="22:39" s="36" customFormat="1" x14ac:dyDescent="0.2">
      <c r="V327" s="78"/>
      <c r="AB327" s="78"/>
      <c r="AC327" s="78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</row>
    <row r="328" spans="22:39" s="36" customFormat="1" x14ac:dyDescent="0.2">
      <c r="V328" s="78"/>
      <c r="AB328" s="78"/>
      <c r="AC328" s="78"/>
      <c r="AD328" s="99"/>
      <c r="AE328" s="99"/>
      <c r="AF328" s="99"/>
      <c r="AG328" s="99"/>
      <c r="AH328" s="99"/>
      <c r="AI328" s="99"/>
      <c r="AJ328" s="99"/>
      <c r="AK328" s="99"/>
      <c r="AL328" s="99"/>
      <c r="AM328" s="99"/>
    </row>
    <row r="329" spans="22:39" s="36" customFormat="1" x14ac:dyDescent="0.2">
      <c r="V329" s="78"/>
      <c r="AB329" s="78"/>
      <c r="AC329" s="78"/>
      <c r="AD329" s="99"/>
      <c r="AE329" s="99"/>
      <c r="AF329" s="99"/>
      <c r="AG329" s="99"/>
      <c r="AH329" s="99"/>
      <c r="AI329" s="99"/>
      <c r="AJ329" s="99"/>
      <c r="AK329" s="99"/>
      <c r="AL329" s="99"/>
      <c r="AM329" s="99"/>
    </row>
    <row r="330" spans="22:39" s="36" customFormat="1" x14ac:dyDescent="0.2">
      <c r="V330" s="78"/>
      <c r="AB330" s="78"/>
      <c r="AC330" s="78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</row>
    <row r="331" spans="22:39" s="36" customFormat="1" x14ac:dyDescent="0.2">
      <c r="V331" s="78"/>
      <c r="AB331" s="78"/>
      <c r="AC331" s="78"/>
      <c r="AD331" s="99"/>
      <c r="AE331" s="99"/>
      <c r="AF331" s="99"/>
      <c r="AG331" s="99"/>
      <c r="AH331" s="99"/>
      <c r="AI331" s="99"/>
      <c r="AJ331" s="99"/>
      <c r="AK331" s="99"/>
      <c r="AL331" s="99"/>
      <c r="AM331" s="99"/>
    </row>
    <row r="332" spans="22:39" s="36" customFormat="1" x14ac:dyDescent="0.2">
      <c r="V332" s="78"/>
      <c r="AB332" s="78"/>
      <c r="AC332" s="78"/>
      <c r="AD332" s="99"/>
      <c r="AE332" s="99"/>
      <c r="AF332" s="99"/>
      <c r="AG332" s="99"/>
      <c r="AH332" s="99"/>
      <c r="AI332" s="99"/>
      <c r="AJ332" s="99"/>
      <c r="AK332" s="99"/>
      <c r="AL332" s="99"/>
      <c r="AM332" s="99"/>
    </row>
    <row r="333" spans="22:39" s="36" customFormat="1" x14ac:dyDescent="0.2">
      <c r="V333" s="78"/>
      <c r="AB333" s="78"/>
      <c r="AC333" s="78"/>
      <c r="AD333" s="99"/>
      <c r="AE333" s="99"/>
      <c r="AF333" s="99"/>
      <c r="AG333" s="99"/>
      <c r="AH333" s="99"/>
      <c r="AI333" s="99"/>
      <c r="AJ333" s="99"/>
      <c r="AK333" s="99"/>
      <c r="AL333" s="99"/>
      <c r="AM333" s="99"/>
    </row>
    <row r="334" spans="22:39" s="36" customFormat="1" x14ac:dyDescent="0.2">
      <c r="V334" s="78"/>
      <c r="AB334" s="78"/>
      <c r="AC334" s="78"/>
      <c r="AD334" s="99"/>
      <c r="AE334" s="99"/>
      <c r="AF334" s="99"/>
      <c r="AG334" s="99"/>
      <c r="AH334" s="99"/>
      <c r="AI334" s="99"/>
      <c r="AJ334" s="99"/>
      <c r="AK334" s="99"/>
      <c r="AL334" s="99"/>
      <c r="AM334" s="99"/>
    </row>
    <row r="335" spans="22:39" s="36" customFormat="1" x14ac:dyDescent="0.2">
      <c r="V335" s="78"/>
      <c r="AB335" s="78"/>
      <c r="AC335" s="78"/>
      <c r="AD335" s="99"/>
      <c r="AE335" s="99"/>
      <c r="AF335" s="99"/>
      <c r="AG335" s="99"/>
      <c r="AH335" s="99"/>
      <c r="AI335" s="99"/>
      <c r="AJ335" s="99"/>
      <c r="AK335" s="99"/>
      <c r="AL335" s="99"/>
      <c r="AM335" s="99"/>
    </row>
    <row r="336" spans="22:39" s="36" customFormat="1" x14ac:dyDescent="0.2">
      <c r="V336" s="78"/>
      <c r="AB336" s="78"/>
      <c r="AC336" s="78"/>
      <c r="AD336" s="99"/>
      <c r="AE336" s="99"/>
      <c r="AF336" s="99"/>
      <c r="AG336" s="99"/>
      <c r="AH336" s="99"/>
      <c r="AI336" s="99"/>
      <c r="AJ336" s="99"/>
      <c r="AK336" s="99"/>
      <c r="AL336" s="99"/>
      <c r="AM336" s="99"/>
    </row>
    <row r="337" spans="22:39" s="36" customFormat="1" x14ac:dyDescent="0.2">
      <c r="V337" s="78"/>
      <c r="AB337" s="78"/>
      <c r="AC337" s="78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</row>
    <row r="338" spans="22:39" s="36" customFormat="1" x14ac:dyDescent="0.2">
      <c r="V338" s="78"/>
      <c r="AB338" s="78"/>
      <c r="AC338" s="78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</row>
    <row r="339" spans="22:39" s="36" customFormat="1" x14ac:dyDescent="0.2">
      <c r="V339" s="78"/>
      <c r="AB339" s="78"/>
      <c r="AC339" s="78"/>
      <c r="AD339" s="99"/>
      <c r="AE339" s="99"/>
      <c r="AF339" s="99"/>
      <c r="AG339" s="99"/>
      <c r="AH339" s="99"/>
      <c r="AI339" s="99"/>
      <c r="AJ339" s="99"/>
      <c r="AK339" s="99"/>
      <c r="AL339" s="99"/>
      <c r="AM339" s="99"/>
    </row>
    <row r="340" spans="22:39" s="36" customFormat="1" x14ac:dyDescent="0.2">
      <c r="V340" s="78"/>
      <c r="AB340" s="78"/>
      <c r="AC340" s="78"/>
      <c r="AD340" s="99"/>
      <c r="AE340" s="99"/>
      <c r="AF340" s="99"/>
      <c r="AG340" s="99"/>
      <c r="AH340" s="99"/>
      <c r="AI340" s="99"/>
      <c r="AJ340" s="99"/>
      <c r="AK340" s="99"/>
      <c r="AL340" s="99"/>
      <c r="AM340" s="99"/>
    </row>
    <row r="341" spans="22:39" s="36" customFormat="1" x14ac:dyDescent="0.2">
      <c r="V341" s="78"/>
      <c r="AB341" s="78"/>
      <c r="AC341" s="78"/>
      <c r="AD341" s="99"/>
      <c r="AE341" s="99"/>
      <c r="AF341" s="99"/>
      <c r="AG341" s="99"/>
      <c r="AH341" s="99"/>
      <c r="AI341" s="99"/>
      <c r="AJ341" s="99"/>
      <c r="AK341" s="99"/>
      <c r="AL341" s="99"/>
      <c r="AM341" s="99"/>
    </row>
    <row r="342" spans="22:39" s="36" customFormat="1" x14ac:dyDescent="0.2">
      <c r="V342" s="78"/>
      <c r="AB342" s="78"/>
      <c r="AC342" s="78"/>
      <c r="AD342" s="99"/>
      <c r="AE342" s="99"/>
      <c r="AF342" s="99"/>
      <c r="AG342" s="99"/>
      <c r="AH342" s="99"/>
      <c r="AI342" s="99"/>
      <c r="AJ342" s="99"/>
      <c r="AK342" s="99"/>
      <c r="AL342" s="99"/>
      <c r="AM342" s="99"/>
    </row>
    <row r="343" spans="22:39" s="36" customFormat="1" x14ac:dyDescent="0.2">
      <c r="V343" s="78"/>
      <c r="AB343" s="78"/>
      <c r="AC343" s="78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</row>
    <row r="344" spans="22:39" s="36" customFormat="1" x14ac:dyDescent="0.2">
      <c r="V344" s="78"/>
      <c r="AB344" s="78"/>
      <c r="AC344" s="78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</row>
    <row r="345" spans="22:39" s="36" customFormat="1" x14ac:dyDescent="0.2">
      <c r="V345" s="78"/>
      <c r="AB345" s="78"/>
      <c r="AC345" s="78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</row>
    <row r="346" spans="22:39" s="36" customFormat="1" x14ac:dyDescent="0.2">
      <c r="V346" s="78"/>
      <c r="AB346" s="78"/>
      <c r="AC346" s="78"/>
      <c r="AD346" s="99"/>
      <c r="AE346" s="99"/>
      <c r="AF346" s="99"/>
      <c r="AG346" s="99"/>
      <c r="AH346" s="99"/>
      <c r="AI346" s="99"/>
      <c r="AJ346" s="99"/>
      <c r="AK346" s="99"/>
      <c r="AL346" s="99"/>
      <c r="AM346" s="99"/>
    </row>
    <row r="347" spans="22:39" s="36" customFormat="1" x14ac:dyDescent="0.2">
      <c r="V347" s="78"/>
      <c r="AB347" s="78"/>
      <c r="AC347" s="78"/>
      <c r="AD347" s="99"/>
      <c r="AE347" s="99"/>
      <c r="AF347" s="99"/>
      <c r="AG347" s="99"/>
      <c r="AH347" s="99"/>
      <c r="AI347" s="99"/>
      <c r="AJ347" s="99"/>
      <c r="AK347" s="99"/>
      <c r="AL347" s="99"/>
      <c r="AM347" s="99"/>
    </row>
    <row r="348" spans="22:39" s="36" customFormat="1" x14ac:dyDescent="0.2">
      <c r="V348" s="78"/>
      <c r="AB348" s="78"/>
      <c r="AC348" s="78"/>
      <c r="AD348" s="99"/>
      <c r="AE348" s="99"/>
      <c r="AF348" s="99"/>
      <c r="AG348" s="99"/>
      <c r="AH348" s="99"/>
      <c r="AI348" s="99"/>
      <c r="AJ348" s="99"/>
      <c r="AK348" s="99"/>
      <c r="AL348" s="99"/>
      <c r="AM348" s="99"/>
    </row>
    <row r="349" spans="22:39" s="36" customFormat="1" x14ac:dyDescent="0.2">
      <c r="V349" s="78"/>
      <c r="AB349" s="78"/>
      <c r="AC349" s="78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</row>
    <row r="350" spans="22:39" s="36" customFormat="1" x14ac:dyDescent="0.2">
      <c r="V350" s="78"/>
      <c r="AB350" s="78"/>
      <c r="AC350" s="78"/>
      <c r="AD350" s="99"/>
      <c r="AE350" s="99"/>
      <c r="AF350" s="99"/>
      <c r="AG350" s="99"/>
      <c r="AH350" s="99"/>
      <c r="AI350" s="99"/>
      <c r="AJ350" s="99"/>
      <c r="AK350" s="99"/>
      <c r="AL350" s="99"/>
      <c r="AM350" s="99"/>
    </row>
    <row r="351" spans="22:39" s="36" customFormat="1" x14ac:dyDescent="0.2">
      <c r="V351" s="78"/>
      <c r="AB351" s="78"/>
      <c r="AC351" s="78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</row>
    <row r="352" spans="22:39" s="36" customFormat="1" x14ac:dyDescent="0.2">
      <c r="V352" s="78"/>
      <c r="AB352" s="78"/>
      <c r="AC352" s="78"/>
      <c r="AD352" s="99"/>
      <c r="AE352" s="99"/>
      <c r="AF352" s="99"/>
      <c r="AG352" s="99"/>
      <c r="AH352" s="99"/>
      <c r="AI352" s="99"/>
      <c r="AJ352" s="99"/>
      <c r="AK352" s="99"/>
      <c r="AL352" s="99"/>
      <c r="AM352" s="99"/>
    </row>
    <row r="353" spans="22:39" s="36" customFormat="1" x14ac:dyDescent="0.2">
      <c r="V353" s="78"/>
      <c r="AB353" s="78"/>
      <c r="AC353" s="78"/>
      <c r="AD353" s="99"/>
      <c r="AE353" s="99"/>
      <c r="AF353" s="99"/>
      <c r="AG353" s="99"/>
      <c r="AH353" s="99"/>
      <c r="AI353" s="99"/>
      <c r="AJ353" s="99"/>
      <c r="AK353" s="99"/>
      <c r="AL353" s="99"/>
      <c r="AM353" s="99"/>
    </row>
    <row r="354" spans="22:39" s="36" customFormat="1" x14ac:dyDescent="0.2">
      <c r="V354" s="78"/>
      <c r="AB354" s="78"/>
      <c r="AC354" s="78"/>
      <c r="AD354" s="99"/>
      <c r="AE354" s="99"/>
      <c r="AF354" s="99"/>
      <c r="AG354" s="99"/>
      <c r="AH354" s="99"/>
      <c r="AI354" s="99"/>
      <c r="AJ354" s="99"/>
      <c r="AK354" s="99"/>
      <c r="AL354" s="99"/>
      <c r="AM354" s="99"/>
    </row>
    <row r="355" spans="22:39" s="36" customFormat="1" x14ac:dyDescent="0.2">
      <c r="V355" s="78"/>
      <c r="AB355" s="78"/>
      <c r="AC355" s="78"/>
      <c r="AD355" s="99"/>
      <c r="AE355" s="99"/>
      <c r="AF355" s="99"/>
      <c r="AG355" s="99"/>
      <c r="AH355" s="99"/>
      <c r="AI355" s="99"/>
      <c r="AJ355" s="99"/>
      <c r="AK355" s="99"/>
      <c r="AL355" s="99"/>
      <c r="AM355" s="99"/>
    </row>
    <row r="356" spans="22:39" s="36" customFormat="1" x14ac:dyDescent="0.2">
      <c r="V356" s="78"/>
      <c r="AB356" s="78"/>
      <c r="AC356" s="78"/>
      <c r="AD356" s="99"/>
      <c r="AE356" s="99"/>
      <c r="AF356" s="99"/>
      <c r="AG356" s="99"/>
      <c r="AH356" s="99"/>
      <c r="AI356" s="99"/>
      <c r="AJ356" s="99"/>
      <c r="AK356" s="99"/>
      <c r="AL356" s="99"/>
      <c r="AM356" s="99"/>
    </row>
    <row r="357" spans="22:39" s="36" customFormat="1" x14ac:dyDescent="0.2">
      <c r="V357" s="78"/>
      <c r="AB357" s="78"/>
      <c r="AC357" s="78"/>
      <c r="AD357" s="99"/>
      <c r="AE357" s="99"/>
      <c r="AF357" s="99"/>
      <c r="AG357" s="99"/>
      <c r="AH357" s="99"/>
      <c r="AI357" s="99"/>
      <c r="AJ357" s="99"/>
      <c r="AK357" s="99"/>
      <c r="AL357" s="99"/>
      <c r="AM357" s="99"/>
    </row>
    <row r="358" spans="22:39" s="36" customFormat="1" x14ac:dyDescent="0.2">
      <c r="V358" s="78"/>
      <c r="AB358" s="78"/>
      <c r="AC358" s="78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</row>
    <row r="359" spans="22:39" s="36" customFormat="1" x14ac:dyDescent="0.2">
      <c r="V359" s="78"/>
      <c r="AB359" s="78"/>
      <c r="AC359" s="78"/>
      <c r="AD359" s="99"/>
      <c r="AE359" s="99"/>
      <c r="AF359" s="99"/>
      <c r="AG359" s="99"/>
      <c r="AH359" s="99"/>
      <c r="AI359" s="99"/>
      <c r="AJ359" s="99"/>
      <c r="AK359" s="99"/>
      <c r="AL359" s="99"/>
      <c r="AM359" s="99"/>
    </row>
    <row r="360" spans="22:39" s="36" customFormat="1" x14ac:dyDescent="0.2">
      <c r="V360" s="78"/>
      <c r="AB360" s="78"/>
      <c r="AC360" s="78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</row>
    <row r="361" spans="22:39" s="36" customFormat="1" x14ac:dyDescent="0.2">
      <c r="V361" s="78"/>
      <c r="AB361" s="78"/>
      <c r="AC361" s="78"/>
      <c r="AD361" s="99"/>
      <c r="AE361" s="99"/>
      <c r="AF361" s="99"/>
      <c r="AG361" s="99"/>
      <c r="AH361" s="99"/>
      <c r="AI361" s="99"/>
      <c r="AJ361" s="99"/>
      <c r="AK361" s="99"/>
      <c r="AL361" s="99"/>
      <c r="AM361" s="99"/>
    </row>
    <row r="362" spans="22:39" s="36" customFormat="1" x14ac:dyDescent="0.2">
      <c r="V362" s="78"/>
      <c r="AB362" s="78"/>
      <c r="AC362" s="78"/>
      <c r="AD362" s="99"/>
      <c r="AE362" s="99"/>
      <c r="AF362" s="99"/>
      <c r="AG362" s="99"/>
      <c r="AH362" s="99"/>
      <c r="AI362" s="99"/>
      <c r="AJ362" s="99"/>
      <c r="AK362" s="99"/>
      <c r="AL362" s="99"/>
      <c r="AM362" s="99"/>
    </row>
    <row r="363" spans="22:39" s="36" customFormat="1" x14ac:dyDescent="0.2">
      <c r="V363" s="78"/>
      <c r="AB363" s="78"/>
      <c r="AC363" s="78"/>
      <c r="AD363" s="99"/>
      <c r="AE363" s="99"/>
      <c r="AF363" s="99"/>
      <c r="AG363" s="99"/>
      <c r="AH363" s="99"/>
      <c r="AI363" s="99"/>
      <c r="AJ363" s="99"/>
      <c r="AK363" s="99"/>
      <c r="AL363" s="99"/>
      <c r="AM363" s="99"/>
    </row>
    <row r="364" spans="22:39" s="36" customFormat="1" x14ac:dyDescent="0.2">
      <c r="V364" s="78"/>
      <c r="AB364" s="78"/>
      <c r="AC364" s="78"/>
      <c r="AD364" s="99"/>
      <c r="AE364" s="99"/>
      <c r="AF364" s="99"/>
      <c r="AG364" s="99"/>
      <c r="AH364" s="99"/>
      <c r="AI364" s="99"/>
      <c r="AJ364" s="99"/>
      <c r="AK364" s="99"/>
      <c r="AL364" s="99"/>
      <c r="AM364" s="99"/>
    </row>
    <row r="365" spans="22:39" s="36" customFormat="1" x14ac:dyDescent="0.2">
      <c r="V365" s="78"/>
      <c r="AB365" s="78"/>
      <c r="AC365" s="78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</row>
    <row r="366" spans="22:39" s="36" customFormat="1" x14ac:dyDescent="0.2">
      <c r="V366" s="78"/>
      <c r="AB366" s="78"/>
      <c r="AC366" s="78"/>
      <c r="AD366" s="99"/>
      <c r="AE366" s="99"/>
      <c r="AF366" s="99"/>
      <c r="AG366" s="99"/>
      <c r="AH366" s="99"/>
      <c r="AI366" s="99"/>
      <c r="AJ366" s="99"/>
      <c r="AK366" s="99"/>
      <c r="AL366" s="99"/>
      <c r="AM366" s="99"/>
    </row>
    <row r="367" spans="22:39" s="36" customFormat="1" x14ac:dyDescent="0.2">
      <c r="V367" s="78"/>
      <c r="AB367" s="78"/>
      <c r="AC367" s="78"/>
      <c r="AD367" s="99"/>
      <c r="AE367" s="99"/>
      <c r="AF367" s="99"/>
      <c r="AG367" s="99"/>
      <c r="AH367" s="99"/>
      <c r="AI367" s="99"/>
      <c r="AJ367" s="99"/>
      <c r="AK367" s="99"/>
      <c r="AL367" s="99"/>
      <c r="AM367" s="99"/>
    </row>
    <row r="368" spans="22:39" s="36" customFormat="1" x14ac:dyDescent="0.2">
      <c r="V368" s="78"/>
      <c r="AB368" s="78"/>
      <c r="AC368" s="78"/>
      <c r="AD368" s="99"/>
      <c r="AE368" s="99"/>
      <c r="AF368" s="99"/>
      <c r="AG368" s="99"/>
      <c r="AH368" s="99"/>
      <c r="AI368" s="99"/>
      <c r="AJ368" s="99"/>
      <c r="AK368" s="99"/>
      <c r="AL368" s="99"/>
      <c r="AM368" s="99"/>
    </row>
    <row r="369" spans="22:39" s="36" customFormat="1" x14ac:dyDescent="0.2">
      <c r="V369" s="78"/>
      <c r="AB369" s="78"/>
      <c r="AC369" s="78"/>
      <c r="AD369" s="99"/>
      <c r="AE369" s="99"/>
      <c r="AF369" s="99"/>
      <c r="AG369" s="99"/>
      <c r="AH369" s="99"/>
      <c r="AI369" s="99"/>
      <c r="AJ369" s="99"/>
      <c r="AK369" s="99"/>
      <c r="AL369" s="99"/>
      <c r="AM369" s="99"/>
    </row>
    <row r="370" spans="22:39" s="36" customFormat="1" x14ac:dyDescent="0.2">
      <c r="V370" s="78"/>
      <c r="AB370" s="78"/>
      <c r="AC370" s="78"/>
      <c r="AD370" s="99"/>
      <c r="AE370" s="99"/>
      <c r="AF370" s="99"/>
      <c r="AG370" s="99"/>
      <c r="AH370" s="99"/>
      <c r="AI370" s="99"/>
      <c r="AJ370" s="99"/>
      <c r="AK370" s="99"/>
      <c r="AL370" s="99"/>
      <c r="AM370" s="99"/>
    </row>
    <row r="371" spans="22:39" s="36" customFormat="1" x14ac:dyDescent="0.2">
      <c r="V371" s="78"/>
      <c r="AB371" s="78"/>
      <c r="AC371" s="78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</row>
    <row r="372" spans="22:39" s="36" customFormat="1" x14ac:dyDescent="0.2">
      <c r="V372" s="78"/>
      <c r="AB372" s="78"/>
      <c r="AC372" s="78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</row>
    <row r="373" spans="22:39" s="36" customFormat="1" x14ac:dyDescent="0.2">
      <c r="V373" s="78"/>
      <c r="AB373" s="78"/>
      <c r="AC373" s="78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</row>
    <row r="374" spans="22:39" s="36" customFormat="1" x14ac:dyDescent="0.2">
      <c r="V374" s="78"/>
      <c r="AB374" s="78"/>
      <c r="AC374" s="78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</row>
    <row r="375" spans="22:39" s="36" customFormat="1" x14ac:dyDescent="0.2">
      <c r="V375" s="78"/>
      <c r="AB375" s="78"/>
      <c r="AC375" s="78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</row>
    <row r="376" spans="22:39" s="36" customFormat="1" x14ac:dyDescent="0.2">
      <c r="V376" s="78"/>
      <c r="AB376" s="78"/>
      <c r="AC376" s="78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</row>
    <row r="377" spans="22:39" s="36" customFormat="1" x14ac:dyDescent="0.2">
      <c r="V377" s="78"/>
      <c r="AB377" s="78"/>
      <c r="AC377" s="78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</row>
    <row r="378" spans="22:39" s="36" customFormat="1" x14ac:dyDescent="0.2">
      <c r="V378" s="78"/>
      <c r="AB378" s="78"/>
      <c r="AC378" s="78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</row>
    <row r="379" spans="22:39" s="36" customFormat="1" x14ac:dyDescent="0.2">
      <c r="V379" s="78"/>
      <c r="AB379" s="78"/>
      <c r="AC379" s="78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</row>
    <row r="380" spans="22:39" s="36" customFormat="1" x14ac:dyDescent="0.2">
      <c r="V380" s="78"/>
      <c r="AB380" s="78"/>
      <c r="AC380" s="78"/>
      <c r="AD380" s="99"/>
      <c r="AE380" s="99"/>
      <c r="AF380" s="99"/>
      <c r="AG380" s="99"/>
      <c r="AH380" s="99"/>
      <c r="AI380" s="99"/>
      <c r="AJ380" s="99"/>
      <c r="AK380" s="99"/>
      <c r="AL380" s="99"/>
      <c r="AM380" s="99"/>
    </row>
    <row r="381" spans="22:39" s="36" customFormat="1" x14ac:dyDescent="0.2">
      <c r="V381" s="78"/>
      <c r="AB381" s="78"/>
      <c r="AC381" s="78"/>
      <c r="AD381" s="99"/>
      <c r="AE381" s="99"/>
      <c r="AF381" s="99"/>
      <c r="AG381" s="99"/>
      <c r="AH381" s="99"/>
      <c r="AI381" s="99"/>
      <c r="AJ381" s="99"/>
      <c r="AK381" s="99"/>
      <c r="AL381" s="99"/>
      <c r="AM381" s="99"/>
    </row>
    <row r="382" spans="22:39" s="36" customFormat="1" x14ac:dyDescent="0.2">
      <c r="V382" s="78"/>
      <c r="AB382" s="78"/>
      <c r="AC382" s="78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</row>
    <row r="383" spans="22:39" s="36" customFormat="1" x14ac:dyDescent="0.2">
      <c r="V383" s="78"/>
      <c r="AB383" s="78"/>
      <c r="AC383" s="78"/>
      <c r="AD383" s="99"/>
      <c r="AE383" s="99"/>
      <c r="AF383" s="99"/>
      <c r="AG383" s="99"/>
      <c r="AH383" s="99"/>
      <c r="AI383" s="99"/>
      <c r="AJ383" s="99"/>
      <c r="AK383" s="99"/>
      <c r="AL383" s="99"/>
      <c r="AM383" s="99"/>
    </row>
    <row r="384" spans="22:39" s="36" customFormat="1" x14ac:dyDescent="0.2">
      <c r="V384" s="78"/>
      <c r="AB384" s="78"/>
      <c r="AC384" s="78"/>
      <c r="AD384" s="99"/>
      <c r="AE384" s="99"/>
      <c r="AF384" s="99"/>
      <c r="AG384" s="99"/>
      <c r="AH384" s="99"/>
      <c r="AI384" s="99"/>
      <c r="AJ384" s="99"/>
      <c r="AK384" s="99"/>
      <c r="AL384" s="99"/>
      <c r="AM384" s="99"/>
    </row>
    <row r="385" spans="22:39" s="36" customFormat="1" x14ac:dyDescent="0.2">
      <c r="V385" s="78"/>
      <c r="AB385" s="78"/>
      <c r="AC385" s="78"/>
      <c r="AD385" s="99"/>
      <c r="AE385" s="99"/>
      <c r="AF385" s="99"/>
      <c r="AG385" s="99"/>
      <c r="AH385" s="99"/>
      <c r="AI385" s="99"/>
      <c r="AJ385" s="99"/>
      <c r="AK385" s="99"/>
      <c r="AL385" s="99"/>
      <c r="AM385" s="99"/>
    </row>
    <row r="386" spans="22:39" s="36" customFormat="1" x14ac:dyDescent="0.2">
      <c r="V386" s="78"/>
      <c r="AB386" s="78"/>
      <c r="AC386" s="78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</row>
    <row r="387" spans="22:39" s="36" customFormat="1" x14ac:dyDescent="0.2">
      <c r="V387" s="78"/>
      <c r="AB387" s="78"/>
      <c r="AC387" s="78"/>
      <c r="AD387" s="99"/>
      <c r="AE387" s="99"/>
      <c r="AF387" s="99"/>
      <c r="AG387" s="99"/>
      <c r="AH387" s="99"/>
      <c r="AI387" s="99"/>
      <c r="AJ387" s="99"/>
      <c r="AK387" s="99"/>
      <c r="AL387" s="99"/>
      <c r="AM387" s="99"/>
    </row>
    <row r="388" spans="22:39" s="36" customFormat="1" x14ac:dyDescent="0.2">
      <c r="V388" s="78"/>
      <c r="AB388" s="78"/>
      <c r="AC388" s="78"/>
      <c r="AD388" s="99"/>
      <c r="AE388" s="99"/>
      <c r="AF388" s="99"/>
      <c r="AG388" s="99"/>
      <c r="AH388" s="99"/>
      <c r="AI388" s="99"/>
      <c r="AJ388" s="99"/>
      <c r="AK388" s="99"/>
      <c r="AL388" s="99"/>
      <c r="AM388" s="99"/>
    </row>
    <row r="389" spans="22:39" s="36" customFormat="1" x14ac:dyDescent="0.2">
      <c r="V389" s="78"/>
      <c r="AB389" s="78"/>
      <c r="AC389" s="78"/>
      <c r="AD389" s="99"/>
      <c r="AE389" s="99"/>
      <c r="AF389" s="99"/>
      <c r="AG389" s="99"/>
      <c r="AH389" s="99"/>
      <c r="AI389" s="99"/>
      <c r="AJ389" s="99"/>
      <c r="AK389" s="99"/>
      <c r="AL389" s="99"/>
      <c r="AM389" s="99"/>
    </row>
    <row r="390" spans="22:39" s="36" customFormat="1" x14ac:dyDescent="0.2">
      <c r="V390" s="78"/>
      <c r="AB390" s="78"/>
      <c r="AC390" s="78"/>
      <c r="AD390" s="99"/>
      <c r="AE390" s="99"/>
      <c r="AF390" s="99"/>
      <c r="AG390" s="99"/>
      <c r="AH390" s="99"/>
      <c r="AI390" s="99"/>
      <c r="AJ390" s="99"/>
      <c r="AK390" s="99"/>
      <c r="AL390" s="99"/>
      <c r="AM390" s="99"/>
    </row>
    <row r="391" spans="22:39" s="36" customFormat="1" x14ac:dyDescent="0.2">
      <c r="V391" s="78"/>
      <c r="AB391" s="78"/>
      <c r="AC391" s="78"/>
      <c r="AD391" s="99"/>
      <c r="AE391" s="99"/>
      <c r="AF391" s="99"/>
      <c r="AG391" s="99"/>
      <c r="AH391" s="99"/>
      <c r="AI391" s="99"/>
      <c r="AJ391" s="99"/>
      <c r="AK391" s="99"/>
      <c r="AL391" s="99"/>
      <c r="AM391" s="99"/>
    </row>
    <row r="392" spans="22:39" s="36" customFormat="1" x14ac:dyDescent="0.2">
      <c r="V392" s="78"/>
      <c r="AB392" s="78"/>
      <c r="AC392" s="78"/>
      <c r="AD392" s="99"/>
      <c r="AE392" s="99"/>
      <c r="AF392" s="99"/>
      <c r="AG392" s="99"/>
      <c r="AH392" s="99"/>
      <c r="AI392" s="99"/>
      <c r="AJ392" s="99"/>
      <c r="AK392" s="99"/>
      <c r="AL392" s="99"/>
      <c r="AM392" s="99"/>
    </row>
    <row r="393" spans="22:39" s="36" customFormat="1" x14ac:dyDescent="0.2">
      <c r="V393" s="78"/>
      <c r="AB393" s="78"/>
      <c r="AC393" s="78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</row>
    <row r="394" spans="22:39" s="36" customFormat="1" x14ac:dyDescent="0.2">
      <c r="V394" s="78"/>
      <c r="AB394" s="78"/>
      <c r="AC394" s="78"/>
      <c r="AD394" s="99"/>
      <c r="AE394" s="99"/>
      <c r="AF394" s="99"/>
      <c r="AG394" s="99"/>
      <c r="AH394" s="99"/>
      <c r="AI394" s="99"/>
      <c r="AJ394" s="99"/>
      <c r="AK394" s="99"/>
      <c r="AL394" s="99"/>
      <c r="AM394" s="99"/>
    </row>
    <row r="395" spans="22:39" s="36" customFormat="1" x14ac:dyDescent="0.2">
      <c r="V395" s="78"/>
      <c r="AB395" s="78"/>
      <c r="AC395" s="78"/>
      <c r="AD395" s="99"/>
      <c r="AE395" s="99"/>
      <c r="AF395" s="99"/>
      <c r="AG395" s="99"/>
      <c r="AH395" s="99"/>
      <c r="AI395" s="99"/>
      <c r="AJ395" s="99"/>
      <c r="AK395" s="99"/>
      <c r="AL395" s="99"/>
      <c r="AM395" s="99"/>
    </row>
    <row r="396" spans="22:39" s="36" customFormat="1" x14ac:dyDescent="0.2">
      <c r="V396" s="78"/>
      <c r="AB396" s="78"/>
      <c r="AC396" s="78"/>
      <c r="AD396" s="99"/>
      <c r="AE396" s="99"/>
      <c r="AF396" s="99"/>
      <c r="AG396" s="99"/>
      <c r="AH396" s="99"/>
      <c r="AI396" s="99"/>
      <c r="AJ396" s="99"/>
      <c r="AK396" s="99"/>
      <c r="AL396" s="99"/>
      <c r="AM396" s="99"/>
    </row>
    <row r="397" spans="22:39" s="36" customFormat="1" x14ac:dyDescent="0.2">
      <c r="V397" s="78"/>
      <c r="AB397" s="78"/>
      <c r="AC397" s="78"/>
      <c r="AD397" s="99"/>
      <c r="AE397" s="99"/>
      <c r="AF397" s="99"/>
      <c r="AG397" s="99"/>
      <c r="AH397" s="99"/>
      <c r="AI397" s="99"/>
      <c r="AJ397" s="99"/>
      <c r="AK397" s="99"/>
      <c r="AL397" s="99"/>
      <c r="AM397" s="99"/>
    </row>
    <row r="398" spans="22:39" s="36" customFormat="1" x14ac:dyDescent="0.2">
      <c r="V398" s="78"/>
      <c r="AB398" s="78"/>
      <c r="AC398" s="78"/>
      <c r="AD398" s="99"/>
      <c r="AE398" s="99"/>
      <c r="AF398" s="99"/>
      <c r="AG398" s="99"/>
      <c r="AH398" s="99"/>
      <c r="AI398" s="99"/>
      <c r="AJ398" s="99"/>
      <c r="AK398" s="99"/>
      <c r="AL398" s="99"/>
      <c r="AM398" s="99"/>
    </row>
    <row r="399" spans="22:39" s="36" customFormat="1" x14ac:dyDescent="0.2">
      <c r="V399" s="78"/>
      <c r="AB399" s="78"/>
      <c r="AC399" s="78"/>
      <c r="AD399" s="99"/>
      <c r="AE399" s="99"/>
      <c r="AF399" s="99"/>
      <c r="AG399" s="99"/>
      <c r="AH399" s="99"/>
      <c r="AI399" s="99"/>
      <c r="AJ399" s="99"/>
      <c r="AK399" s="99"/>
      <c r="AL399" s="99"/>
      <c r="AM399" s="99"/>
    </row>
    <row r="400" spans="22:39" s="36" customFormat="1" x14ac:dyDescent="0.2">
      <c r="V400" s="78"/>
      <c r="AB400" s="78"/>
      <c r="AC400" s="78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</row>
    <row r="401" spans="22:39" s="36" customFormat="1" x14ac:dyDescent="0.2">
      <c r="V401" s="78"/>
      <c r="AB401" s="78"/>
      <c r="AC401" s="78"/>
      <c r="AD401" s="99"/>
      <c r="AE401" s="99"/>
      <c r="AF401" s="99"/>
      <c r="AG401" s="99"/>
      <c r="AH401" s="99"/>
      <c r="AI401" s="99"/>
      <c r="AJ401" s="99"/>
      <c r="AK401" s="99"/>
      <c r="AL401" s="99"/>
      <c r="AM401" s="99"/>
    </row>
    <row r="402" spans="22:39" s="36" customFormat="1" x14ac:dyDescent="0.2">
      <c r="V402" s="78"/>
      <c r="AB402" s="78"/>
      <c r="AC402" s="78"/>
      <c r="AD402" s="99"/>
      <c r="AE402" s="99"/>
      <c r="AF402" s="99"/>
      <c r="AG402" s="99"/>
      <c r="AH402" s="99"/>
      <c r="AI402" s="99"/>
      <c r="AJ402" s="99"/>
      <c r="AK402" s="99"/>
      <c r="AL402" s="99"/>
      <c r="AM402" s="99"/>
    </row>
    <row r="403" spans="22:39" s="36" customFormat="1" x14ac:dyDescent="0.2">
      <c r="V403" s="78"/>
      <c r="AB403" s="78"/>
      <c r="AC403" s="78"/>
      <c r="AD403" s="99"/>
      <c r="AE403" s="99"/>
      <c r="AF403" s="99"/>
      <c r="AG403" s="99"/>
      <c r="AH403" s="99"/>
      <c r="AI403" s="99"/>
      <c r="AJ403" s="99"/>
      <c r="AK403" s="99"/>
      <c r="AL403" s="99"/>
      <c r="AM403" s="99"/>
    </row>
    <row r="404" spans="22:39" s="36" customFormat="1" x14ac:dyDescent="0.2">
      <c r="V404" s="78"/>
      <c r="AB404" s="78"/>
      <c r="AC404" s="78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</row>
    <row r="405" spans="22:39" s="36" customFormat="1" x14ac:dyDescent="0.2">
      <c r="V405" s="78"/>
      <c r="AB405" s="78"/>
      <c r="AC405" s="78"/>
      <c r="AD405" s="99"/>
      <c r="AE405" s="99"/>
      <c r="AF405" s="99"/>
      <c r="AG405" s="99"/>
      <c r="AH405" s="99"/>
      <c r="AI405" s="99"/>
      <c r="AJ405" s="99"/>
      <c r="AK405" s="99"/>
      <c r="AL405" s="99"/>
      <c r="AM405" s="99"/>
    </row>
    <row r="406" spans="22:39" s="36" customFormat="1" x14ac:dyDescent="0.2">
      <c r="V406" s="78"/>
      <c r="AB406" s="78"/>
      <c r="AC406" s="78"/>
      <c r="AD406" s="99"/>
      <c r="AE406" s="99"/>
      <c r="AF406" s="99"/>
      <c r="AG406" s="99"/>
      <c r="AH406" s="99"/>
      <c r="AI406" s="99"/>
      <c r="AJ406" s="99"/>
      <c r="AK406" s="99"/>
      <c r="AL406" s="99"/>
      <c r="AM406" s="99"/>
    </row>
    <row r="407" spans="22:39" s="36" customFormat="1" x14ac:dyDescent="0.2">
      <c r="V407" s="78"/>
      <c r="AB407" s="78"/>
      <c r="AC407" s="78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</row>
    <row r="408" spans="22:39" s="36" customFormat="1" x14ac:dyDescent="0.2">
      <c r="V408" s="78"/>
      <c r="AB408" s="78"/>
      <c r="AC408" s="78"/>
      <c r="AD408" s="99"/>
      <c r="AE408" s="99"/>
      <c r="AF408" s="99"/>
      <c r="AG408" s="99"/>
      <c r="AH408" s="99"/>
      <c r="AI408" s="99"/>
      <c r="AJ408" s="99"/>
      <c r="AK408" s="99"/>
      <c r="AL408" s="99"/>
      <c r="AM408" s="99"/>
    </row>
    <row r="409" spans="22:39" s="36" customFormat="1" x14ac:dyDescent="0.2">
      <c r="V409" s="78"/>
      <c r="AB409" s="78"/>
      <c r="AC409" s="78"/>
      <c r="AD409" s="99"/>
      <c r="AE409" s="99"/>
      <c r="AF409" s="99"/>
      <c r="AG409" s="99"/>
      <c r="AH409" s="99"/>
      <c r="AI409" s="99"/>
      <c r="AJ409" s="99"/>
      <c r="AK409" s="99"/>
      <c r="AL409" s="99"/>
      <c r="AM409" s="99"/>
    </row>
    <row r="410" spans="22:39" s="36" customFormat="1" x14ac:dyDescent="0.2">
      <c r="V410" s="78"/>
      <c r="AB410" s="78"/>
      <c r="AC410" s="78"/>
      <c r="AD410" s="99"/>
      <c r="AE410" s="99"/>
      <c r="AF410" s="99"/>
      <c r="AG410" s="99"/>
      <c r="AH410" s="99"/>
      <c r="AI410" s="99"/>
      <c r="AJ410" s="99"/>
      <c r="AK410" s="99"/>
      <c r="AL410" s="99"/>
      <c r="AM410" s="99"/>
    </row>
    <row r="411" spans="22:39" s="36" customFormat="1" x14ac:dyDescent="0.2">
      <c r="V411" s="78"/>
      <c r="AB411" s="78"/>
      <c r="AC411" s="78"/>
      <c r="AD411" s="99"/>
      <c r="AE411" s="99"/>
      <c r="AF411" s="99"/>
      <c r="AG411" s="99"/>
      <c r="AH411" s="99"/>
      <c r="AI411" s="99"/>
      <c r="AJ411" s="99"/>
      <c r="AK411" s="99"/>
      <c r="AL411" s="99"/>
      <c r="AM411" s="99"/>
    </row>
    <row r="412" spans="22:39" s="36" customFormat="1" x14ac:dyDescent="0.2">
      <c r="V412" s="78"/>
      <c r="AB412" s="78"/>
      <c r="AC412" s="78"/>
      <c r="AD412" s="99"/>
      <c r="AE412" s="99"/>
      <c r="AF412" s="99"/>
      <c r="AG412" s="99"/>
      <c r="AH412" s="99"/>
      <c r="AI412" s="99"/>
      <c r="AJ412" s="99"/>
      <c r="AK412" s="99"/>
      <c r="AL412" s="99"/>
      <c r="AM412" s="99"/>
    </row>
    <row r="413" spans="22:39" s="36" customFormat="1" x14ac:dyDescent="0.2">
      <c r="V413" s="78"/>
      <c r="AB413" s="78"/>
      <c r="AC413" s="78"/>
      <c r="AD413" s="99"/>
      <c r="AE413" s="99"/>
      <c r="AF413" s="99"/>
      <c r="AG413" s="99"/>
      <c r="AH413" s="99"/>
      <c r="AI413" s="99"/>
      <c r="AJ413" s="99"/>
      <c r="AK413" s="99"/>
      <c r="AL413" s="99"/>
      <c r="AM413" s="99"/>
    </row>
    <row r="414" spans="22:39" s="36" customFormat="1" x14ac:dyDescent="0.2">
      <c r="V414" s="78"/>
      <c r="AB414" s="78"/>
      <c r="AC414" s="78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</row>
    <row r="415" spans="22:39" s="36" customFormat="1" x14ac:dyDescent="0.2">
      <c r="V415" s="78"/>
      <c r="AB415" s="78"/>
      <c r="AC415" s="78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</row>
    <row r="416" spans="22:39" s="36" customFormat="1" x14ac:dyDescent="0.2">
      <c r="V416" s="78"/>
      <c r="AB416" s="78"/>
      <c r="AC416" s="78"/>
      <c r="AD416" s="99"/>
      <c r="AE416" s="99"/>
      <c r="AF416" s="99"/>
      <c r="AG416" s="99"/>
      <c r="AH416" s="99"/>
      <c r="AI416" s="99"/>
      <c r="AJ416" s="99"/>
      <c r="AK416" s="99"/>
      <c r="AL416" s="99"/>
      <c r="AM416" s="99"/>
    </row>
    <row r="417" spans="22:39" s="36" customFormat="1" x14ac:dyDescent="0.2">
      <c r="V417" s="78"/>
      <c r="AB417" s="78"/>
      <c r="AC417" s="78"/>
      <c r="AD417" s="99"/>
      <c r="AE417" s="99"/>
      <c r="AF417" s="99"/>
      <c r="AG417" s="99"/>
      <c r="AH417" s="99"/>
      <c r="AI417" s="99"/>
      <c r="AJ417" s="99"/>
      <c r="AK417" s="99"/>
      <c r="AL417" s="99"/>
      <c r="AM417" s="99"/>
    </row>
    <row r="418" spans="22:39" s="36" customFormat="1" x14ac:dyDescent="0.2">
      <c r="V418" s="78"/>
      <c r="AB418" s="78"/>
      <c r="AC418" s="78"/>
      <c r="AD418" s="99"/>
      <c r="AE418" s="99"/>
      <c r="AF418" s="99"/>
      <c r="AG418" s="99"/>
      <c r="AH418" s="99"/>
      <c r="AI418" s="99"/>
      <c r="AJ418" s="99"/>
      <c r="AK418" s="99"/>
      <c r="AL418" s="99"/>
      <c r="AM418" s="99"/>
    </row>
    <row r="419" spans="22:39" s="36" customFormat="1" x14ac:dyDescent="0.2">
      <c r="V419" s="78"/>
      <c r="AB419" s="78"/>
      <c r="AC419" s="78"/>
      <c r="AD419" s="99"/>
      <c r="AE419" s="99"/>
      <c r="AF419" s="99"/>
      <c r="AG419" s="99"/>
      <c r="AH419" s="99"/>
      <c r="AI419" s="99"/>
      <c r="AJ419" s="99"/>
      <c r="AK419" s="99"/>
      <c r="AL419" s="99"/>
      <c r="AM419" s="99"/>
    </row>
    <row r="420" spans="22:39" s="36" customFormat="1" x14ac:dyDescent="0.2">
      <c r="V420" s="78"/>
      <c r="AB420" s="78"/>
      <c r="AC420" s="78"/>
      <c r="AD420" s="99"/>
      <c r="AE420" s="99"/>
      <c r="AF420" s="99"/>
      <c r="AG420" s="99"/>
      <c r="AH420" s="99"/>
      <c r="AI420" s="99"/>
      <c r="AJ420" s="99"/>
      <c r="AK420" s="99"/>
      <c r="AL420" s="99"/>
      <c r="AM420" s="99"/>
    </row>
    <row r="421" spans="22:39" s="36" customFormat="1" x14ac:dyDescent="0.2">
      <c r="V421" s="78"/>
      <c r="AB421" s="78"/>
      <c r="AC421" s="78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</row>
    <row r="422" spans="22:39" s="36" customFormat="1" x14ac:dyDescent="0.2">
      <c r="V422" s="78"/>
      <c r="AB422" s="78"/>
      <c r="AC422" s="78"/>
      <c r="AD422" s="99"/>
      <c r="AE422" s="99"/>
      <c r="AF422" s="99"/>
      <c r="AG422" s="99"/>
      <c r="AH422" s="99"/>
      <c r="AI422" s="99"/>
      <c r="AJ422" s="99"/>
      <c r="AK422" s="99"/>
      <c r="AL422" s="99"/>
      <c r="AM422" s="99"/>
    </row>
    <row r="423" spans="22:39" s="36" customFormat="1" x14ac:dyDescent="0.2">
      <c r="V423" s="78"/>
      <c r="AB423" s="78"/>
      <c r="AC423" s="78"/>
      <c r="AD423" s="99"/>
      <c r="AE423" s="99"/>
      <c r="AF423" s="99"/>
      <c r="AG423" s="99"/>
      <c r="AH423" s="99"/>
      <c r="AI423" s="99"/>
      <c r="AJ423" s="99"/>
      <c r="AK423" s="99"/>
      <c r="AL423" s="99"/>
      <c r="AM423" s="99"/>
    </row>
    <row r="424" spans="22:39" s="36" customFormat="1" x14ac:dyDescent="0.2">
      <c r="V424" s="78"/>
      <c r="AB424" s="78"/>
      <c r="AC424" s="78"/>
      <c r="AD424" s="99"/>
      <c r="AE424" s="99"/>
      <c r="AF424" s="99"/>
      <c r="AG424" s="99"/>
      <c r="AH424" s="99"/>
      <c r="AI424" s="99"/>
      <c r="AJ424" s="99"/>
      <c r="AK424" s="99"/>
      <c r="AL424" s="99"/>
      <c r="AM424" s="99"/>
    </row>
    <row r="425" spans="22:39" s="36" customFormat="1" x14ac:dyDescent="0.2">
      <c r="V425" s="78"/>
      <c r="AB425" s="78"/>
      <c r="AC425" s="78"/>
      <c r="AD425" s="99"/>
      <c r="AE425" s="99"/>
      <c r="AF425" s="99"/>
      <c r="AG425" s="99"/>
      <c r="AH425" s="99"/>
      <c r="AI425" s="99"/>
      <c r="AJ425" s="99"/>
      <c r="AK425" s="99"/>
      <c r="AL425" s="99"/>
      <c r="AM425" s="99"/>
    </row>
    <row r="426" spans="22:39" s="36" customFormat="1" x14ac:dyDescent="0.2">
      <c r="V426" s="78"/>
      <c r="AB426" s="78"/>
      <c r="AC426" s="78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</row>
    <row r="427" spans="22:39" s="36" customFormat="1" x14ac:dyDescent="0.2">
      <c r="V427" s="78"/>
      <c r="AB427" s="78"/>
      <c r="AC427" s="78"/>
      <c r="AD427" s="99"/>
      <c r="AE427" s="99"/>
      <c r="AF427" s="99"/>
      <c r="AG427" s="99"/>
      <c r="AH427" s="99"/>
      <c r="AI427" s="99"/>
      <c r="AJ427" s="99"/>
      <c r="AK427" s="99"/>
      <c r="AL427" s="99"/>
      <c r="AM427" s="99"/>
    </row>
    <row r="428" spans="22:39" s="36" customFormat="1" x14ac:dyDescent="0.2">
      <c r="V428" s="78"/>
      <c r="AB428" s="78"/>
      <c r="AC428" s="78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</row>
    <row r="429" spans="22:39" s="36" customFormat="1" x14ac:dyDescent="0.2">
      <c r="V429" s="78"/>
      <c r="AB429" s="78"/>
      <c r="AC429" s="78"/>
      <c r="AD429" s="99"/>
      <c r="AE429" s="99"/>
      <c r="AF429" s="99"/>
      <c r="AG429" s="99"/>
      <c r="AH429" s="99"/>
      <c r="AI429" s="99"/>
      <c r="AJ429" s="99"/>
      <c r="AK429" s="99"/>
      <c r="AL429" s="99"/>
      <c r="AM429" s="99"/>
    </row>
    <row r="430" spans="22:39" s="36" customFormat="1" x14ac:dyDescent="0.2">
      <c r="V430" s="78"/>
      <c r="AB430" s="78"/>
      <c r="AC430" s="78"/>
      <c r="AD430" s="99"/>
      <c r="AE430" s="99"/>
      <c r="AF430" s="99"/>
      <c r="AG430" s="99"/>
      <c r="AH430" s="99"/>
      <c r="AI430" s="99"/>
      <c r="AJ430" s="99"/>
      <c r="AK430" s="99"/>
      <c r="AL430" s="99"/>
      <c r="AM430" s="99"/>
    </row>
    <row r="431" spans="22:39" s="36" customFormat="1" x14ac:dyDescent="0.2">
      <c r="V431" s="78"/>
      <c r="AB431" s="78"/>
      <c r="AC431" s="78"/>
      <c r="AD431" s="99"/>
      <c r="AE431" s="99"/>
      <c r="AF431" s="99"/>
      <c r="AG431" s="99"/>
      <c r="AH431" s="99"/>
      <c r="AI431" s="99"/>
      <c r="AJ431" s="99"/>
      <c r="AK431" s="99"/>
      <c r="AL431" s="99"/>
      <c r="AM431" s="99"/>
    </row>
    <row r="432" spans="22:39" s="36" customFormat="1" x14ac:dyDescent="0.2">
      <c r="V432" s="78"/>
      <c r="AB432" s="78"/>
      <c r="AC432" s="78"/>
      <c r="AD432" s="99"/>
      <c r="AE432" s="99"/>
      <c r="AF432" s="99"/>
      <c r="AG432" s="99"/>
      <c r="AH432" s="99"/>
      <c r="AI432" s="99"/>
      <c r="AJ432" s="99"/>
      <c r="AK432" s="99"/>
      <c r="AL432" s="99"/>
      <c r="AM432" s="99"/>
    </row>
    <row r="433" spans="22:39" s="36" customFormat="1" x14ac:dyDescent="0.2">
      <c r="V433" s="78"/>
      <c r="AB433" s="78"/>
      <c r="AC433" s="78"/>
      <c r="AD433" s="99"/>
      <c r="AE433" s="99"/>
      <c r="AF433" s="99"/>
      <c r="AG433" s="99"/>
      <c r="AH433" s="99"/>
      <c r="AI433" s="99"/>
      <c r="AJ433" s="99"/>
      <c r="AK433" s="99"/>
      <c r="AL433" s="99"/>
      <c r="AM433" s="99"/>
    </row>
    <row r="434" spans="22:39" s="36" customFormat="1" x14ac:dyDescent="0.2">
      <c r="V434" s="78"/>
      <c r="AB434" s="78"/>
      <c r="AC434" s="78"/>
      <c r="AD434" s="99"/>
      <c r="AE434" s="99"/>
      <c r="AF434" s="99"/>
      <c r="AG434" s="99"/>
      <c r="AH434" s="99"/>
      <c r="AI434" s="99"/>
      <c r="AJ434" s="99"/>
      <c r="AK434" s="99"/>
      <c r="AL434" s="99"/>
      <c r="AM434" s="99"/>
    </row>
    <row r="435" spans="22:39" s="36" customFormat="1" x14ac:dyDescent="0.2">
      <c r="V435" s="78"/>
      <c r="AB435" s="78"/>
      <c r="AC435" s="78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</row>
    <row r="436" spans="22:39" s="36" customFormat="1" x14ac:dyDescent="0.2">
      <c r="V436" s="78"/>
      <c r="AB436" s="78"/>
      <c r="AC436" s="78"/>
      <c r="AD436" s="99"/>
      <c r="AE436" s="99"/>
      <c r="AF436" s="99"/>
      <c r="AG436" s="99"/>
      <c r="AH436" s="99"/>
      <c r="AI436" s="99"/>
      <c r="AJ436" s="99"/>
      <c r="AK436" s="99"/>
      <c r="AL436" s="99"/>
      <c r="AM436" s="99"/>
    </row>
    <row r="437" spans="22:39" s="36" customFormat="1" x14ac:dyDescent="0.2">
      <c r="V437" s="78"/>
      <c r="AB437" s="78"/>
      <c r="AC437" s="78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</row>
    <row r="438" spans="22:39" s="36" customFormat="1" x14ac:dyDescent="0.2">
      <c r="V438" s="78"/>
      <c r="AB438" s="78"/>
      <c r="AC438" s="78"/>
      <c r="AD438" s="99"/>
      <c r="AE438" s="99"/>
      <c r="AF438" s="99"/>
      <c r="AG438" s="99"/>
      <c r="AH438" s="99"/>
      <c r="AI438" s="99"/>
      <c r="AJ438" s="99"/>
      <c r="AK438" s="99"/>
      <c r="AL438" s="99"/>
      <c r="AM438" s="99"/>
    </row>
    <row r="439" spans="22:39" s="36" customFormat="1" x14ac:dyDescent="0.2">
      <c r="V439" s="78"/>
      <c r="AB439" s="78"/>
      <c r="AC439" s="78"/>
      <c r="AD439" s="99"/>
      <c r="AE439" s="99"/>
      <c r="AF439" s="99"/>
      <c r="AG439" s="99"/>
      <c r="AH439" s="99"/>
      <c r="AI439" s="99"/>
      <c r="AJ439" s="99"/>
      <c r="AK439" s="99"/>
      <c r="AL439" s="99"/>
      <c r="AM439" s="99"/>
    </row>
    <row r="440" spans="22:39" s="36" customFormat="1" x14ac:dyDescent="0.2">
      <c r="V440" s="78"/>
      <c r="AB440" s="78"/>
      <c r="AC440" s="78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</row>
    <row r="441" spans="22:39" s="36" customFormat="1" x14ac:dyDescent="0.2">
      <c r="V441" s="78"/>
      <c r="AB441" s="78"/>
      <c r="AC441" s="78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</row>
    <row r="442" spans="22:39" s="36" customFormat="1" x14ac:dyDescent="0.2">
      <c r="V442" s="78"/>
      <c r="AB442" s="78"/>
      <c r="AC442" s="78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</row>
    <row r="443" spans="22:39" s="36" customFormat="1" x14ac:dyDescent="0.2">
      <c r="V443" s="78"/>
      <c r="AB443" s="78"/>
      <c r="AC443" s="78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</row>
    <row r="444" spans="22:39" s="36" customFormat="1" x14ac:dyDescent="0.2">
      <c r="V444" s="78"/>
      <c r="AB444" s="78"/>
      <c r="AC444" s="78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</row>
    <row r="445" spans="22:39" s="36" customFormat="1" x14ac:dyDescent="0.2">
      <c r="V445" s="78"/>
      <c r="AB445" s="78"/>
      <c r="AC445" s="78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</row>
    <row r="446" spans="22:39" s="36" customFormat="1" x14ac:dyDescent="0.2">
      <c r="V446" s="78"/>
      <c r="AB446" s="78"/>
      <c r="AC446" s="78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</row>
    <row r="447" spans="22:39" s="36" customFormat="1" x14ac:dyDescent="0.2">
      <c r="V447" s="78"/>
      <c r="AB447" s="78"/>
      <c r="AC447" s="78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</row>
    <row r="448" spans="22:39" s="36" customFormat="1" x14ac:dyDescent="0.2">
      <c r="V448" s="78"/>
      <c r="AB448" s="78"/>
      <c r="AC448" s="78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</row>
    <row r="449" spans="22:39" s="36" customFormat="1" x14ac:dyDescent="0.2">
      <c r="V449" s="78"/>
      <c r="AB449" s="78"/>
      <c r="AC449" s="78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</row>
    <row r="450" spans="22:39" s="36" customFormat="1" x14ac:dyDescent="0.2">
      <c r="V450" s="78"/>
      <c r="AB450" s="78"/>
      <c r="AC450" s="78"/>
      <c r="AD450" s="99"/>
      <c r="AE450" s="99"/>
      <c r="AF450" s="99"/>
      <c r="AG450" s="99"/>
      <c r="AH450" s="99"/>
      <c r="AI450" s="99"/>
      <c r="AJ450" s="99"/>
      <c r="AK450" s="99"/>
      <c r="AL450" s="99"/>
      <c r="AM450" s="99"/>
    </row>
    <row r="451" spans="22:39" s="36" customFormat="1" x14ac:dyDescent="0.2">
      <c r="V451" s="78"/>
      <c r="AB451" s="78"/>
      <c r="AC451" s="78"/>
      <c r="AD451" s="99"/>
      <c r="AE451" s="99"/>
      <c r="AF451" s="99"/>
      <c r="AG451" s="99"/>
      <c r="AH451" s="99"/>
      <c r="AI451" s="99"/>
      <c r="AJ451" s="99"/>
      <c r="AK451" s="99"/>
      <c r="AL451" s="99"/>
      <c r="AM451" s="99"/>
    </row>
    <row r="452" spans="22:39" s="36" customFormat="1" x14ac:dyDescent="0.2">
      <c r="V452" s="78"/>
      <c r="AB452" s="78"/>
      <c r="AC452" s="78"/>
      <c r="AD452" s="99"/>
      <c r="AE452" s="99"/>
      <c r="AF452" s="99"/>
      <c r="AG452" s="99"/>
      <c r="AH452" s="99"/>
      <c r="AI452" s="99"/>
      <c r="AJ452" s="99"/>
      <c r="AK452" s="99"/>
      <c r="AL452" s="99"/>
      <c r="AM452" s="99"/>
    </row>
    <row r="453" spans="22:39" s="36" customFormat="1" x14ac:dyDescent="0.2">
      <c r="V453" s="78"/>
      <c r="AB453" s="78"/>
      <c r="AC453" s="78"/>
      <c r="AD453" s="99"/>
      <c r="AE453" s="99"/>
      <c r="AF453" s="99"/>
      <c r="AG453" s="99"/>
      <c r="AH453" s="99"/>
      <c r="AI453" s="99"/>
      <c r="AJ453" s="99"/>
      <c r="AK453" s="99"/>
      <c r="AL453" s="99"/>
      <c r="AM453" s="99"/>
    </row>
    <row r="454" spans="22:39" s="36" customFormat="1" x14ac:dyDescent="0.2">
      <c r="V454" s="78"/>
      <c r="AB454" s="78"/>
      <c r="AC454" s="78"/>
      <c r="AD454" s="99"/>
      <c r="AE454" s="99"/>
      <c r="AF454" s="99"/>
      <c r="AG454" s="99"/>
      <c r="AH454" s="99"/>
      <c r="AI454" s="99"/>
      <c r="AJ454" s="99"/>
      <c r="AK454" s="99"/>
      <c r="AL454" s="99"/>
      <c r="AM454" s="99"/>
    </row>
    <row r="455" spans="22:39" s="36" customFormat="1" x14ac:dyDescent="0.2">
      <c r="V455" s="78"/>
      <c r="AB455" s="78"/>
      <c r="AC455" s="78"/>
      <c r="AD455" s="99"/>
      <c r="AE455" s="99"/>
      <c r="AF455" s="99"/>
      <c r="AG455" s="99"/>
      <c r="AH455" s="99"/>
      <c r="AI455" s="99"/>
      <c r="AJ455" s="99"/>
      <c r="AK455" s="99"/>
      <c r="AL455" s="99"/>
      <c r="AM455" s="99"/>
    </row>
    <row r="456" spans="22:39" s="36" customFormat="1" x14ac:dyDescent="0.2">
      <c r="V456" s="78"/>
      <c r="AB456" s="78"/>
      <c r="AC456" s="78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</row>
    <row r="457" spans="22:39" s="36" customFormat="1" x14ac:dyDescent="0.2">
      <c r="V457" s="78"/>
      <c r="AB457" s="78"/>
      <c r="AC457" s="78"/>
      <c r="AD457" s="99"/>
      <c r="AE457" s="99"/>
      <c r="AF457" s="99"/>
      <c r="AG457" s="99"/>
      <c r="AH457" s="99"/>
      <c r="AI457" s="99"/>
      <c r="AJ457" s="99"/>
      <c r="AK457" s="99"/>
      <c r="AL457" s="99"/>
      <c r="AM457" s="99"/>
    </row>
    <row r="458" spans="22:39" s="36" customFormat="1" x14ac:dyDescent="0.2">
      <c r="V458" s="78"/>
      <c r="AB458" s="78"/>
      <c r="AC458" s="78"/>
      <c r="AD458" s="99"/>
      <c r="AE458" s="99"/>
      <c r="AF458" s="99"/>
      <c r="AG458" s="99"/>
      <c r="AH458" s="99"/>
      <c r="AI458" s="99"/>
      <c r="AJ458" s="99"/>
      <c r="AK458" s="99"/>
      <c r="AL458" s="99"/>
      <c r="AM458" s="99"/>
    </row>
    <row r="459" spans="22:39" s="36" customFormat="1" x14ac:dyDescent="0.2">
      <c r="V459" s="78"/>
      <c r="AB459" s="78"/>
      <c r="AC459" s="78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</row>
    <row r="460" spans="22:39" s="36" customFormat="1" x14ac:dyDescent="0.2">
      <c r="V460" s="78"/>
      <c r="AB460" s="78"/>
      <c r="AC460" s="78"/>
      <c r="AD460" s="99"/>
      <c r="AE460" s="99"/>
      <c r="AF460" s="99"/>
      <c r="AG460" s="99"/>
      <c r="AH460" s="99"/>
      <c r="AI460" s="99"/>
      <c r="AJ460" s="99"/>
      <c r="AK460" s="99"/>
      <c r="AL460" s="99"/>
      <c r="AM460" s="99"/>
    </row>
    <row r="461" spans="22:39" s="36" customFormat="1" x14ac:dyDescent="0.2">
      <c r="V461" s="78"/>
      <c r="AB461" s="78"/>
      <c r="AC461" s="78"/>
      <c r="AD461" s="99"/>
      <c r="AE461" s="99"/>
      <c r="AF461" s="99"/>
      <c r="AG461" s="99"/>
      <c r="AH461" s="99"/>
      <c r="AI461" s="99"/>
      <c r="AJ461" s="99"/>
      <c r="AK461" s="99"/>
      <c r="AL461" s="99"/>
      <c r="AM461" s="99"/>
    </row>
    <row r="462" spans="22:39" s="36" customFormat="1" x14ac:dyDescent="0.2">
      <c r="V462" s="78"/>
      <c r="AB462" s="78"/>
      <c r="AC462" s="78"/>
      <c r="AD462" s="99"/>
      <c r="AE462" s="99"/>
      <c r="AF462" s="99"/>
      <c r="AG462" s="99"/>
      <c r="AH462" s="99"/>
      <c r="AI462" s="99"/>
      <c r="AJ462" s="99"/>
      <c r="AK462" s="99"/>
      <c r="AL462" s="99"/>
      <c r="AM462" s="99"/>
    </row>
    <row r="463" spans="22:39" s="36" customFormat="1" x14ac:dyDescent="0.2">
      <c r="V463" s="78"/>
      <c r="AB463" s="78"/>
      <c r="AC463" s="78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</row>
    <row r="464" spans="22:39" s="36" customFormat="1" x14ac:dyDescent="0.2">
      <c r="V464" s="78"/>
      <c r="AB464" s="78"/>
      <c r="AC464" s="78"/>
      <c r="AD464" s="99"/>
      <c r="AE464" s="99"/>
      <c r="AF464" s="99"/>
      <c r="AG464" s="99"/>
      <c r="AH464" s="99"/>
      <c r="AI464" s="99"/>
      <c r="AJ464" s="99"/>
      <c r="AK464" s="99"/>
      <c r="AL464" s="99"/>
      <c r="AM464" s="99"/>
    </row>
    <row r="465" spans="22:39" s="36" customFormat="1" x14ac:dyDescent="0.2">
      <c r="V465" s="78"/>
      <c r="AB465" s="78"/>
      <c r="AC465" s="78"/>
      <c r="AD465" s="99"/>
      <c r="AE465" s="99"/>
      <c r="AF465" s="99"/>
      <c r="AG465" s="99"/>
      <c r="AH465" s="99"/>
      <c r="AI465" s="99"/>
      <c r="AJ465" s="99"/>
      <c r="AK465" s="99"/>
      <c r="AL465" s="99"/>
      <c r="AM465" s="99"/>
    </row>
    <row r="466" spans="22:39" s="36" customFormat="1" x14ac:dyDescent="0.2">
      <c r="V466" s="78"/>
      <c r="AB466" s="78"/>
      <c r="AC466" s="78"/>
      <c r="AD466" s="99"/>
      <c r="AE466" s="99"/>
      <c r="AF466" s="99"/>
      <c r="AG466" s="99"/>
      <c r="AH466" s="99"/>
      <c r="AI466" s="99"/>
      <c r="AJ466" s="99"/>
      <c r="AK466" s="99"/>
      <c r="AL466" s="99"/>
      <c r="AM466" s="99"/>
    </row>
    <row r="467" spans="22:39" s="36" customFormat="1" x14ac:dyDescent="0.2">
      <c r="V467" s="78"/>
      <c r="AB467" s="78"/>
      <c r="AC467" s="78"/>
      <c r="AD467" s="99"/>
      <c r="AE467" s="99"/>
      <c r="AF467" s="99"/>
      <c r="AG467" s="99"/>
      <c r="AH467" s="99"/>
      <c r="AI467" s="99"/>
      <c r="AJ467" s="99"/>
      <c r="AK467" s="99"/>
      <c r="AL467" s="99"/>
      <c r="AM467" s="99"/>
    </row>
    <row r="468" spans="22:39" s="36" customFormat="1" x14ac:dyDescent="0.2">
      <c r="V468" s="78"/>
      <c r="AB468" s="78"/>
      <c r="AC468" s="78"/>
      <c r="AD468" s="99"/>
      <c r="AE468" s="99"/>
      <c r="AF468" s="99"/>
      <c r="AG468" s="99"/>
      <c r="AH468" s="99"/>
      <c r="AI468" s="99"/>
      <c r="AJ468" s="99"/>
      <c r="AK468" s="99"/>
      <c r="AL468" s="99"/>
      <c r="AM468" s="99"/>
    </row>
    <row r="469" spans="22:39" s="36" customFormat="1" x14ac:dyDescent="0.2">
      <c r="V469" s="78"/>
      <c r="AB469" s="78"/>
      <c r="AC469" s="78"/>
      <c r="AD469" s="99"/>
      <c r="AE469" s="99"/>
      <c r="AF469" s="99"/>
      <c r="AG469" s="99"/>
      <c r="AH469" s="99"/>
      <c r="AI469" s="99"/>
      <c r="AJ469" s="99"/>
      <c r="AK469" s="99"/>
      <c r="AL469" s="99"/>
      <c r="AM469" s="99"/>
    </row>
    <row r="470" spans="22:39" s="36" customFormat="1" x14ac:dyDescent="0.2">
      <c r="V470" s="78"/>
      <c r="AB470" s="78"/>
      <c r="AC470" s="78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</row>
    <row r="471" spans="22:39" s="36" customFormat="1" x14ac:dyDescent="0.2">
      <c r="V471" s="78"/>
      <c r="AB471" s="78"/>
      <c r="AC471" s="78"/>
      <c r="AD471" s="99"/>
      <c r="AE471" s="99"/>
      <c r="AF471" s="99"/>
      <c r="AG471" s="99"/>
      <c r="AH471" s="99"/>
      <c r="AI471" s="99"/>
      <c r="AJ471" s="99"/>
      <c r="AK471" s="99"/>
      <c r="AL471" s="99"/>
      <c r="AM471" s="99"/>
    </row>
    <row r="472" spans="22:39" s="36" customFormat="1" x14ac:dyDescent="0.2">
      <c r="V472" s="78"/>
      <c r="AB472" s="78"/>
      <c r="AC472" s="78"/>
      <c r="AD472" s="99"/>
      <c r="AE472" s="99"/>
      <c r="AF472" s="99"/>
      <c r="AG472" s="99"/>
      <c r="AH472" s="99"/>
      <c r="AI472" s="99"/>
      <c r="AJ472" s="99"/>
      <c r="AK472" s="99"/>
      <c r="AL472" s="99"/>
      <c r="AM472" s="99"/>
    </row>
    <row r="473" spans="22:39" s="36" customFormat="1" x14ac:dyDescent="0.2">
      <c r="V473" s="78"/>
      <c r="AB473" s="78"/>
      <c r="AC473" s="78"/>
      <c r="AD473" s="99"/>
      <c r="AE473" s="99"/>
      <c r="AF473" s="99"/>
      <c r="AG473" s="99"/>
      <c r="AH473" s="99"/>
      <c r="AI473" s="99"/>
      <c r="AJ473" s="99"/>
      <c r="AK473" s="99"/>
      <c r="AL473" s="99"/>
      <c r="AM473" s="99"/>
    </row>
    <row r="474" spans="22:39" s="36" customFormat="1" x14ac:dyDescent="0.2">
      <c r="V474" s="78"/>
      <c r="AB474" s="78"/>
      <c r="AC474" s="78"/>
      <c r="AD474" s="99"/>
      <c r="AE474" s="99"/>
      <c r="AF474" s="99"/>
      <c r="AG474" s="99"/>
      <c r="AH474" s="99"/>
      <c r="AI474" s="99"/>
      <c r="AJ474" s="99"/>
      <c r="AK474" s="99"/>
      <c r="AL474" s="99"/>
      <c r="AM474" s="99"/>
    </row>
    <row r="475" spans="22:39" s="36" customFormat="1" x14ac:dyDescent="0.2">
      <c r="V475" s="78"/>
      <c r="AB475" s="78"/>
      <c r="AC475" s="78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</row>
    <row r="476" spans="22:39" s="36" customFormat="1" x14ac:dyDescent="0.2">
      <c r="V476" s="78"/>
      <c r="AB476" s="78"/>
      <c r="AC476" s="78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</row>
    <row r="477" spans="22:39" s="36" customFormat="1" x14ac:dyDescent="0.2">
      <c r="V477" s="78"/>
      <c r="AB477" s="78"/>
      <c r="AC477" s="78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</row>
    <row r="478" spans="22:39" s="36" customFormat="1" x14ac:dyDescent="0.2">
      <c r="V478" s="78"/>
      <c r="AB478" s="78"/>
      <c r="AC478" s="78"/>
      <c r="AD478" s="99"/>
      <c r="AE478" s="99"/>
      <c r="AF478" s="99"/>
      <c r="AG478" s="99"/>
      <c r="AH478" s="99"/>
      <c r="AI478" s="99"/>
      <c r="AJ478" s="99"/>
      <c r="AK478" s="99"/>
      <c r="AL478" s="99"/>
      <c r="AM478" s="99"/>
    </row>
    <row r="479" spans="22:39" s="36" customFormat="1" x14ac:dyDescent="0.2">
      <c r="V479" s="78"/>
      <c r="AB479" s="78"/>
      <c r="AC479" s="78"/>
      <c r="AD479" s="99"/>
      <c r="AE479" s="99"/>
      <c r="AF479" s="99"/>
      <c r="AG479" s="99"/>
      <c r="AH479" s="99"/>
      <c r="AI479" s="99"/>
      <c r="AJ479" s="99"/>
      <c r="AK479" s="99"/>
      <c r="AL479" s="99"/>
      <c r="AM479" s="99"/>
    </row>
    <row r="480" spans="22:39" s="36" customFormat="1" x14ac:dyDescent="0.2">
      <c r="V480" s="78"/>
      <c r="AB480" s="78"/>
      <c r="AC480" s="78"/>
      <c r="AD480" s="99"/>
      <c r="AE480" s="99"/>
      <c r="AF480" s="99"/>
      <c r="AG480" s="99"/>
      <c r="AH480" s="99"/>
      <c r="AI480" s="99"/>
      <c r="AJ480" s="99"/>
      <c r="AK480" s="99"/>
      <c r="AL480" s="99"/>
      <c r="AM480" s="99"/>
    </row>
    <row r="481" spans="22:39" s="36" customFormat="1" x14ac:dyDescent="0.2">
      <c r="V481" s="78"/>
      <c r="AB481" s="78"/>
      <c r="AC481" s="78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</row>
    <row r="482" spans="22:39" s="36" customFormat="1" x14ac:dyDescent="0.2">
      <c r="V482" s="78"/>
      <c r="AB482" s="78"/>
      <c r="AC482" s="78"/>
      <c r="AD482" s="99"/>
      <c r="AE482" s="99"/>
      <c r="AF482" s="99"/>
      <c r="AG482" s="99"/>
      <c r="AH482" s="99"/>
      <c r="AI482" s="99"/>
      <c r="AJ482" s="99"/>
      <c r="AK482" s="99"/>
      <c r="AL482" s="99"/>
      <c r="AM482" s="99"/>
    </row>
    <row r="483" spans="22:39" s="36" customFormat="1" x14ac:dyDescent="0.2">
      <c r="V483" s="78"/>
      <c r="AB483" s="78"/>
      <c r="AC483" s="78"/>
      <c r="AD483" s="99"/>
      <c r="AE483" s="99"/>
      <c r="AF483" s="99"/>
      <c r="AG483" s="99"/>
      <c r="AH483" s="99"/>
      <c r="AI483" s="99"/>
      <c r="AJ483" s="99"/>
      <c r="AK483" s="99"/>
      <c r="AL483" s="99"/>
      <c r="AM483" s="99"/>
    </row>
    <row r="484" spans="22:39" s="36" customFormat="1" x14ac:dyDescent="0.2">
      <c r="V484" s="78"/>
      <c r="AB484" s="78"/>
      <c r="AC484" s="78"/>
      <c r="AD484" s="99"/>
      <c r="AE484" s="99"/>
      <c r="AF484" s="99"/>
      <c r="AG484" s="99"/>
      <c r="AH484" s="99"/>
      <c r="AI484" s="99"/>
      <c r="AJ484" s="99"/>
      <c r="AK484" s="99"/>
      <c r="AL484" s="99"/>
      <c r="AM484" s="99"/>
    </row>
    <row r="485" spans="22:39" s="36" customFormat="1" x14ac:dyDescent="0.2">
      <c r="V485" s="78"/>
      <c r="AB485" s="78"/>
      <c r="AC485" s="78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</row>
    <row r="486" spans="22:39" s="36" customFormat="1" x14ac:dyDescent="0.2">
      <c r="V486" s="78"/>
      <c r="AB486" s="78"/>
      <c r="AC486" s="78"/>
      <c r="AD486" s="99"/>
      <c r="AE486" s="99"/>
      <c r="AF486" s="99"/>
      <c r="AG486" s="99"/>
      <c r="AH486" s="99"/>
      <c r="AI486" s="99"/>
      <c r="AJ486" s="99"/>
      <c r="AK486" s="99"/>
      <c r="AL486" s="99"/>
      <c r="AM486" s="99"/>
    </row>
    <row r="487" spans="22:39" s="36" customFormat="1" x14ac:dyDescent="0.2">
      <c r="V487" s="78"/>
      <c r="AB487" s="78"/>
      <c r="AC487" s="78"/>
      <c r="AD487" s="99"/>
      <c r="AE487" s="99"/>
      <c r="AF487" s="99"/>
      <c r="AG487" s="99"/>
      <c r="AH487" s="99"/>
      <c r="AI487" s="99"/>
      <c r="AJ487" s="99"/>
      <c r="AK487" s="99"/>
      <c r="AL487" s="99"/>
      <c r="AM487" s="99"/>
    </row>
    <row r="488" spans="22:39" s="36" customFormat="1" x14ac:dyDescent="0.2">
      <c r="V488" s="78"/>
      <c r="AB488" s="78"/>
      <c r="AC488" s="78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</row>
    <row r="489" spans="22:39" s="36" customFormat="1" x14ac:dyDescent="0.2">
      <c r="V489" s="78"/>
      <c r="AB489" s="78"/>
      <c r="AC489" s="78"/>
      <c r="AD489" s="99"/>
      <c r="AE489" s="99"/>
      <c r="AF489" s="99"/>
      <c r="AG489" s="99"/>
      <c r="AH489" s="99"/>
      <c r="AI489" s="99"/>
      <c r="AJ489" s="99"/>
      <c r="AK489" s="99"/>
      <c r="AL489" s="99"/>
      <c r="AM489" s="99"/>
    </row>
    <row r="490" spans="22:39" s="36" customFormat="1" x14ac:dyDescent="0.2">
      <c r="V490" s="78"/>
      <c r="AB490" s="78"/>
      <c r="AC490" s="78"/>
      <c r="AD490" s="99"/>
      <c r="AE490" s="99"/>
      <c r="AF490" s="99"/>
      <c r="AG490" s="99"/>
      <c r="AH490" s="99"/>
      <c r="AI490" s="99"/>
      <c r="AJ490" s="99"/>
      <c r="AK490" s="99"/>
      <c r="AL490" s="99"/>
      <c r="AM490" s="99"/>
    </row>
    <row r="491" spans="22:39" s="36" customFormat="1" x14ac:dyDescent="0.2">
      <c r="V491" s="78"/>
      <c r="AB491" s="78"/>
      <c r="AC491" s="78"/>
      <c r="AD491" s="99"/>
      <c r="AE491" s="99"/>
      <c r="AF491" s="99"/>
      <c r="AG491" s="99"/>
      <c r="AH491" s="99"/>
      <c r="AI491" s="99"/>
      <c r="AJ491" s="99"/>
      <c r="AK491" s="99"/>
      <c r="AL491" s="99"/>
      <c r="AM491" s="99"/>
    </row>
    <row r="492" spans="22:39" s="36" customFormat="1" x14ac:dyDescent="0.2">
      <c r="V492" s="78"/>
      <c r="AB492" s="78"/>
      <c r="AC492" s="78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</row>
    <row r="493" spans="22:39" s="36" customFormat="1" x14ac:dyDescent="0.2">
      <c r="V493" s="78"/>
      <c r="AB493" s="78"/>
      <c r="AC493" s="78"/>
      <c r="AD493" s="99"/>
      <c r="AE493" s="99"/>
      <c r="AF493" s="99"/>
      <c r="AG493" s="99"/>
      <c r="AH493" s="99"/>
      <c r="AI493" s="99"/>
      <c r="AJ493" s="99"/>
      <c r="AK493" s="99"/>
      <c r="AL493" s="99"/>
      <c r="AM493" s="99"/>
    </row>
    <row r="494" spans="22:39" s="36" customFormat="1" x14ac:dyDescent="0.2">
      <c r="V494" s="78"/>
      <c r="AB494" s="78"/>
      <c r="AC494" s="78"/>
      <c r="AD494" s="99"/>
      <c r="AE494" s="99"/>
      <c r="AF494" s="99"/>
      <c r="AG494" s="99"/>
      <c r="AH494" s="99"/>
      <c r="AI494" s="99"/>
      <c r="AJ494" s="99"/>
      <c r="AK494" s="99"/>
      <c r="AL494" s="99"/>
      <c r="AM494" s="99"/>
    </row>
    <row r="495" spans="22:39" s="36" customFormat="1" x14ac:dyDescent="0.2">
      <c r="V495" s="78"/>
      <c r="AB495" s="78"/>
      <c r="AC495" s="78"/>
      <c r="AD495" s="99"/>
      <c r="AE495" s="99"/>
      <c r="AF495" s="99"/>
      <c r="AG495" s="99"/>
      <c r="AH495" s="99"/>
      <c r="AI495" s="99"/>
      <c r="AJ495" s="99"/>
      <c r="AK495" s="99"/>
      <c r="AL495" s="99"/>
      <c r="AM495" s="99"/>
    </row>
    <row r="496" spans="22:39" s="36" customFormat="1" x14ac:dyDescent="0.2">
      <c r="V496" s="78"/>
      <c r="AB496" s="78"/>
      <c r="AC496" s="78"/>
      <c r="AD496" s="99"/>
      <c r="AE496" s="99"/>
      <c r="AF496" s="99"/>
      <c r="AG496" s="99"/>
      <c r="AH496" s="99"/>
      <c r="AI496" s="99"/>
      <c r="AJ496" s="99"/>
      <c r="AK496" s="99"/>
      <c r="AL496" s="99"/>
      <c r="AM496" s="99"/>
    </row>
    <row r="497" spans="22:39" s="36" customFormat="1" x14ac:dyDescent="0.2">
      <c r="V497" s="78"/>
      <c r="AB497" s="78"/>
      <c r="AC497" s="78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</row>
    <row r="498" spans="22:39" s="36" customFormat="1" x14ac:dyDescent="0.2">
      <c r="V498" s="78"/>
      <c r="AB498" s="78"/>
      <c r="AC498" s="78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</row>
    <row r="499" spans="22:39" s="36" customFormat="1" x14ac:dyDescent="0.2">
      <c r="V499" s="78"/>
      <c r="AB499" s="78"/>
      <c r="AC499" s="78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</row>
    <row r="500" spans="22:39" s="36" customFormat="1" x14ac:dyDescent="0.2">
      <c r="V500" s="78"/>
      <c r="AB500" s="78"/>
      <c r="AC500" s="78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</row>
    <row r="501" spans="22:39" s="36" customFormat="1" x14ac:dyDescent="0.2">
      <c r="V501" s="78"/>
      <c r="AB501" s="78"/>
      <c r="AC501" s="78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</row>
    <row r="502" spans="22:39" s="36" customFormat="1" x14ac:dyDescent="0.2">
      <c r="V502" s="78"/>
      <c r="AB502" s="78"/>
      <c r="AC502" s="78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</row>
    <row r="503" spans="22:39" s="36" customFormat="1" x14ac:dyDescent="0.2">
      <c r="V503" s="78"/>
      <c r="AB503" s="78"/>
      <c r="AC503" s="78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</row>
    <row r="504" spans="22:39" s="36" customFormat="1" x14ac:dyDescent="0.2">
      <c r="V504" s="78"/>
      <c r="AB504" s="78"/>
      <c r="AC504" s="78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</row>
    <row r="505" spans="22:39" s="36" customFormat="1" x14ac:dyDescent="0.2">
      <c r="V505" s="78"/>
      <c r="AB505" s="78"/>
      <c r="AC505" s="78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</row>
    <row r="506" spans="22:39" s="36" customFormat="1" x14ac:dyDescent="0.2">
      <c r="V506" s="78"/>
      <c r="AB506" s="78"/>
      <c r="AC506" s="78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</row>
    <row r="507" spans="22:39" s="36" customFormat="1" x14ac:dyDescent="0.2">
      <c r="V507" s="78"/>
      <c r="AB507" s="78"/>
      <c r="AC507" s="78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</row>
    <row r="508" spans="22:39" s="36" customFormat="1" x14ac:dyDescent="0.2">
      <c r="V508" s="78"/>
      <c r="AB508" s="78"/>
      <c r="AC508" s="78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</row>
    <row r="509" spans="22:39" s="36" customFormat="1" x14ac:dyDescent="0.2">
      <c r="V509" s="78"/>
      <c r="AB509" s="78"/>
      <c r="AC509" s="78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</row>
    <row r="510" spans="22:39" s="36" customFormat="1" x14ac:dyDescent="0.2">
      <c r="V510" s="78"/>
      <c r="AB510" s="78"/>
      <c r="AC510" s="78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</row>
    <row r="511" spans="22:39" s="36" customFormat="1" x14ac:dyDescent="0.2">
      <c r="V511" s="78"/>
      <c r="AB511" s="78"/>
      <c r="AC511" s="78"/>
      <c r="AD511" s="99"/>
      <c r="AE511" s="99"/>
      <c r="AF511" s="99"/>
      <c r="AG511" s="99"/>
      <c r="AH511" s="99"/>
      <c r="AI511" s="99"/>
      <c r="AJ511" s="99"/>
      <c r="AK511" s="99"/>
      <c r="AL511" s="99"/>
      <c r="AM511" s="99"/>
    </row>
    <row r="512" spans="22:39" s="36" customFormat="1" x14ac:dyDescent="0.2">
      <c r="V512" s="78"/>
      <c r="AB512" s="78"/>
      <c r="AC512" s="78"/>
      <c r="AD512" s="99"/>
      <c r="AE512" s="99"/>
      <c r="AF512" s="99"/>
      <c r="AG512" s="99"/>
      <c r="AH512" s="99"/>
      <c r="AI512" s="99"/>
      <c r="AJ512" s="99"/>
      <c r="AK512" s="99"/>
      <c r="AL512" s="99"/>
      <c r="AM512" s="99"/>
    </row>
    <row r="513" spans="22:39" s="36" customFormat="1" x14ac:dyDescent="0.2">
      <c r="V513" s="78"/>
      <c r="AB513" s="78"/>
      <c r="AC513" s="78"/>
      <c r="AD513" s="99"/>
      <c r="AE513" s="99"/>
      <c r="AF513" s="99"/>
      <c r="AG513" s="99"/>
      <c r="AH513" s="99"/>
      <c r="AI513" s="99"/>
      <c r="AJ513" s="99"/>
      <c r="AK513" s="99"/>
      <c r="AL513" s="99"/>
      <c r="AM513" s="99"/>
    </row>
    <row r="514" spans="22:39" s="36" customFormat="1" x14ac:dyDescent="0.2">
      <c r="V514" s="78"/>
      <c r="AB514" s="78"/>
      <c r="AC514" s="78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</row>
    <row r="515" spans="22:39" s="36" customFormat="1" x14ac:dyDescent="0.2">
      <c r="V515" s="78"/>
      <c r="AB515" s="78"/>
      <c r="AC515" s="78"/>
      <c r="AD515" s="99"/>
      <c r="AE515" s="99"/>
      <c r="AF515" s="99"/>
      <c r="AG515" s="99"/>
      <c r="AH515" s="99"/>
      <c r="AI515" s="99"/>
      <c r="AJ515" s="99"/>
      <c r="AK515" s="99"/>
      <c r="AL515" s="99"/>
      <c r="AM515" s="99"/>
    </row>
    <row r="516" spans="22:39" s="36" customFormat="1" x14ac:dyDescent="0.2">
      <c r="V516" s="78"/>
      <c r="AB516" s="78"/>
      <c r="AC516" s="78"/>
      <c r="AD516" s="99"/>
      <c r="AE516" s="99"/>
      <c r="AF516" s="99"/>
      <c r="AG516" s="99"/>
      <c r="AH516" s="99"/>
      <c r="AI516" s="99"/>
      <c r="AJ516" s="99"/>
      <c r="AK516" s="99"/>
      <c r="AL516" s="99"/>
      <c r="AM516" s="99"/>
    </row>
    <row r="517" spans="22:39" s="36" customFormat="1" x14ac:dyDescent="0.2">
      <c r="V517" s="78"/>
      <c r="AB517" s="78"/>
      <c r="AC517" s="78"/>
      <c r="AD517" s="99"/>
      <c r="AE517" s="99"/>
      <c r="AF517" s="99"/>
      <c r="AG517" s="99"/>
      <c r="AH517" s="99"/>
      <c r="AI517" s="99"/>
      <c r="AJ517" s="99"/>
      <c r="AK517" s="99"/>
      <c r="AL517" s="99"/>
      <c r="AM517" s="99"/>
    </row>
    <row r="518" spans="22:39" s="36" customFormat="1" x14ac:dyDescent="0.2">
      <c r="V518" s="78"/>
      <c r="AB518" s="78"/>
      <c r="AC518" s="78"/>
      <c r="AD518" s="99"/>
      <c r="AE518" s="99"/>
      <c r="AF518" s="99"/>
      <c r="AG518" s="99"/>
      <c r="AH518" s="99"/>
      <c r="AI518" s="99"/>
      <c r="AJ518" s="99"/>
      <c r="AK518" s="99"/>
      <c r="AL518" s="99"/>
      <c r="AM518" s="99"/>
    </row>
    <row r="519" spans="22:39" s="36" customFormat="1" x14ac:dyDescent="0.2">
      <c r="V519" s="78"/>
      <c r="AB519" s="78"/>
      <c r="AC519" s="78"/>
      <c r="AD519" s="99"/>
      <c r="AE519" s="99"/>
      <c r="AF519" s="99"/>
      <c r="AG519" s="99"/>
      <c r="AH519" s="99"/>
      <c r="AI519" s="99"/>
      <c r="AJ519" s="99"/>
      <c r="AK519" s="99"/>
      <c r="AL519" s="99"/>
      <c r="AM519" s="99"/>
    </row>
    <row r="520" spans="22:39" s="36" customFormat="1" x14ac:dyDescent="0.2">
      <c r="V520" s="78"/>
      <c r="AB520" s="78"/>
      <c r="AC520" s="78"/>
      <c r="AD520" s="99"/>
      <c r="AE520" s="99"/>
      <c r="AF520" s="99"/>
      <c r="AG520" s="99"/>
      <c r="AH520" s="99"/>
      <c r="AI520" s="99"/>
      <c r="AJ520" s="99"/>
      <c r="AK520" s="99"/>
      <c r="AL520" s="99"/>
      <c r="AM520" s="99"/>
    </row>
    <row r="521" spans="22:39" s="36" customFormat="1" x14ac:dyDescent="0.2">
      <c r="V521" s="78"/>
      <c r="AB521" s="78"/>
      <c r="AC521" s="78"/>
      <c r="AD521" s="99"/>
      <c r="AE521" s="99"/>
      <c r="AF521" s="99"/>
      <c r="AG521" s="99"/>
      <c r="AH521" s="99"/>
      <c r="AI521" s="99"/>
      <c r="AJ521" s="99"/>
      <c r="AK521" s="99"/>
      <c r="AL521" s="99"/>
      <c r="AM521" s="99"/>
    </row>
    <row r="522" spans="22:39" s="36" customFormat="1" x14ac:dyDescent="0.2">
      <c r="V522" s="78"/>
      <c r="AB522" s="78"/>
      <c r="AC522" s="78"/>
      <c r="AD522" s="99"/>
      <c r="AE522" s="99"/>
      <c r="AF522" s="99"/>
      <c r="AG522" s="99"/>
      <c r="AH522" s="99"/>
      <c r="AI522" s="99"/>
      <c r="AJ522" s="99"/>
      <c r="AK522" s="99"/>
      <c r="AL522" s="99"/>
      <c r="AM522" s="99"/>
    </row>
    <row r="523" spans="22:39" s="36" customFormat="1" x14ac:dyDescent="0.2">
      <c r="V523" s="78"/>
      <c r="AB523" s="78"/>
      <c r="AC523" s="78"/>
      <c r="AD523" s="99"/>
      <c r="AE523" s="99"/>
      <c r="AF523" s="99"/>
      <c r="AG523" s="99"/>
      <c r="AH523" s="99"/>
      <c r="AI523" s="99"/>
      <c r="AJ523" s="99"/>
      <c r="AK523" s="99"/>
      <c r="AL523" s="99"/>
      <c r="AM523" s="99"/>
    </row>
    <row r="524" spans="22:39" s="36" customFormat="1" x14ac:dyDescent="0.2">
      <c r="V524" s="78"/>
      <c r="AB524" s="78"/>
      <c r="AC524" s="78"/>
      <c r="AD524" s="99"/>
      <c r="AE524" s="99"/>
      <c r="AF524" s="99"/>
      <c r="AG524" s="99"/>
      <c r="AH524" s="99"/>
      <c r="AI524" s="99"/>
      <c r="AJ524" s="99"/>
      <c r="AK524" s="99"/>
      <c r="AL524" s="99"/>
      <c r="AM524" s="99"/>
    </row>
    <row r="525" spans="22:39" s="36" customFormat="1" x14ac:dyDescent="0.2">
      <c r="V525" s="78"/>
      <c r="AB525" s="78"/>
      <c r="AC525" s="78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</row>
    <row r="526" spans="22:39" s="36" customFormat="1" x14ac:dyDescent="0.2">
      <c r="V526" s="78"/>
      <c r="AB526" s="78"/>
      <c r="AC526" s="78"/>
      <c r="AD526" s="99"/>
      <c r="AE526" s="99"/>
      <c r="AF526" s="99"/>
      <c r="AG526" s="99"/>
      <c r="AH526" s="99"/>
      <c r="AI526" s="99"/>
      <c r="AJ526" s="99"/>
      <c r="AK526" s="99"/>
      <c r="AL526" s="99"/>
      <c r="AM526" s="99"/>
    </row>
    <row r="527" spans="22:39" s="36" customFormat="1" x14ac:dyDescent="0.2">
      <c r="V527" s="78"/>
      <c r="AB527" s="78"/>
      <c r="AC527" s="78"/>
      <c r="AD527" s="99"/>
      <c r="AE527" s="99"/>
      <c r="AF527" s="99"/>
      <c r="AG527" s="99"/>
      <c r="AH527" s="99"/>
      <c r="AI527" s="99"/>
      <c r="AJ527" s="99"/>
      <c r="AK527" s="99"/>
      <c r="AL527" s="99"/>
      <c r="AM527" s="99"/>
    </row>
    <row r="528" spans="22:39" s="36" customFormat="1" x14ac:dyDescent="0.2">
      <c r="V528" s="78"/>
      <c r="AB528" s="78"/>
      <c r="AC528" s="78"/>
      <c r="AD528" s="99"/>
      <c r="AE528" s="99"/>
      <c r="AF528" s="99"/>
      <c r="AG528" s="99"/>
      <c r="AH528" s="99"/>
      <c r="AI528" s="99"/>
      <c r="AJ528" s="99"/>
      <c r="AK528" s="99"/>
      <c r="AL528" s="99"/>
      <c r="AM528" s="99"/>
    </row>
    <row r="529" spans="22:39" s="36" customFormat="1" x14ac:dyDescent="0.2">
      <c r="V529" s="78"/>
      <c r="AB529" s="78"/>
      <c r="AC529" s="78"/>
      <c r="AD529" s="99"/>
      <c r="AE529" s="99"/>
      <c r="AF529" s="99"/>
      <c r="AG529" s="99"/>
      <c r="AH529" s="99"/>
      <c r="AI529" s="99"/>
      <c r="AJ529" s="99"/>
      <c r="AK529" s="99"/>
      <c r="AL529" s="99"/>
      <c r="AM529" s="99"/>
    </row>
    <row r="530" spans="22:39" s="36" customFormat="1" x14ac:dyDescent="0.2">
      <c r="V530" s="78"/>
      <c r="AB530" s="78"/>
      <c r="AC530" s="78"/>
      <c r="AD530" s="99"/>
      <c r="AE530" s="99"/>
      <c r="AF530" s="99"/>
      <c r="AG530" s="99"/>
      <c r="AH530" s="99"/>
      <c r="AI530" s="99"/>
      <c r="AJ530" s="99"/>
      <c r="AK530" s="99"/>
      <c r="AL530" s="99"/>
      <c r="AM530" s="99"/>
    </row>
    <row r="531" spans="22:39" s="36" customFormat="1" x14ac:dyDescent="0.2">
      <c r="V531" s="78"/>
      <c r="AB531" s="78"/>
      <c r="AC531" s="78"/>
      <c r="AD531" s="99"/>
      <c r="AE531" s="99"/>
      <c r="AF531" s="99"/>
      <c r="AG531" s="99"/>
      <c r="AH531" s="99"/>
      <c r="AI531" s="99"/>
      <c r="AJ531" s="99"/>
      <c r="AK531" s="99"/>
      <c r="AL531" s="99"/>
      <c r="AM531" s="99"/>
    </row>
    <row r="532" spans="22:39" s="36" customFormat="1" x14ac:dyDescent="0.2">
      <c r="V532" s="78"/>
      <c r="AB532" s="78"/>
      <c r="AC532" s="78"/>
      <c r="AD532" s="99"/>
      <c r="AE532" s="99"/>
      <c r="AF532" s="99"/>
      <c r="AG532" s="99"/>
      <c r="AH532" s="99"/>
      <c r="AI532" s="99"/>
      <c r="AJ532" s="99"/>
      <c r="AK532" s="99"/>
      <c r="AL532" s="99"/>
      <c r="AM532" s="99"/>
    </row>
    <row r="533" spans="22:39" s="36" customFormat="1" x14ac:dyDescent="0.2">
      <c r="V533" s="78"/>
      <c r="AB533" s="78"/>
      <c r="AC533" s="78"/>
      <c r="AD533" s="99"/>
      <c r="AE533" s="99"/>
      <c r="AF533" s="99"/>
      <c r="AG533" s="99"/>
      <c r="AH533" s="99"/>
      <c r="AI533" s="99"/>
      <c r="AJ533" s="99"/>
      <c r="AK533" s="99"/>
      <c r="AL533" s="99"/>
      <c r="AM533" s="99"/>
    </row>
    <row r="534" spans="22:39" s="36" customFormat="1" x14ac:dyDescent="0.2">
      <c r="V534" s="78"/>
      <c r="AB534" s="78"/>
      <c r="AC534" s="78"/>
      <c r="AD534" s="99"/>
      <c r="AE534" s="99"/>
      <c r="AF534" s="99"/>
      <c r="AG534" s="99"/>
      <c r="AH534" s="99"/>
      <c r="AI534" s="99"/>
      <c r="AJ534" s="99"/>
      <c r="AK534" s="99"/>
      <c r="AL534" s="99"/>
      <c r="AM534" s="99"/>
    </row>
    <row r="535" spans="22:39" s="36" customFormat="1" x14ac:dyDescent="0.2">
      <c r="V535" s="78"/>
      <c r="AB535" s="78"/>
      <c r="AC535" s="78"/>
      <c r="AD535" s="99"/>
      <c r="AE535" s="99"/>
      <c r="AF535" s="99"/>
      <c r="AG535" s="99"/>
      <c r="AH535" s="99"/>
      <c r="AI535" s="99"/>
      <c r="AJ535" s="99"/>
      <c r="AK535" s="99"/>
      <c r="AL535" s="99"/>
      <c r="AM535" s="99"/>
    </row>
    <row r="536" spans="22:39" s="36" customFormat="1" x14ac:dyDescent="0.2">
      <c r="V536" s="78"/>
      <c r="AB536" s="78"/>
      <c r="AC536" s="78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</row>
    <row r="537" spans="22:39" s="36" customFormat="1" x14ac:dyDescent="0.2">
      <c r="V537" s="78"/>
      <c r="AB537" s="78"/>
      <c r="AC537" s="78"/>
      <c r="AD537" s="99"/>
      <c r="AE537" s="99"/>
      <c r="AF537" s="99"/>
      <c r="AG537" s="99"/>
      <c r="AH537" s="99"/>
      <c r="AI537" s="99"/>
      <c r="AJ537" s="99"/>
      <c r="AK537" s="99"/>
      <c r="AL537" s="99"/>
      <c r="AM537" s="99"/>
    </row>
    <row r="538" spans="22:39" s="36" customFormat="1" x14ac:dyDescent="0.2">
      <c r="V538" s="78"/>
      <c r="AB538" s="78"/>
      <c r="AC538" s="78"/>
      <c r="AD538" s="99"/>
      <c r="AE538" s="99"/>
      <c r="AF538" s="99"/>
      <c r="AG538" s="99"/>
      <c r="AH538" s="99"/>
      <c r="AI538" s="99"/>
      <c r="AJ538" s="99"/>
      <c r="AK538" s="99"/>
      <c r="AL538" s="99"/>
      <c r="AM538" s="99"/>
    </row>
    <row r="539" spans="22:39" s="36" customFormat="1" x14ac:dyDescent="0.2">
      <c r="V539" s="78"/>
      <c r="AB539" s="78"/>
      <c r="AC539" s="78"/>
      <c r="AD539" s="99"/>
      <c r="AE539" s="99"/>
      <c r="AF539" s="99"/>
      <c r="AG539" s="99"/>
      <c r="AH539" s="99"/>
      <c r="AI539" s="99"/>
      <c r="AJ539" s="99"/>
      <c r="AK539" s="99"/>
      <c r="AL539" s="99"/>
      <c r="AM539" s="99"/>
    </row>
    <row r="540" spans="22:39" s="36" customFormat="1" x14ac:dyDescent="0.2">
      <c r="V540" s="78"/>
      <c r="AB540" s="78"/>
      <c r="AC540" s="78"/>
      <c r="AD540" s="99"/>
      <c r="AE540" s="99"/>
      <c r="AF540" s="99"/>
      <c r="AG540" s="99"/>
      <c r="AH540" s="99"/>
      <c r="AI540" s="99"/>
      <c r="AJ540" s="99"/>
      <c r="AK540" s="99"/>
      <c r="AL540" s="99"/>
      <c r="AM540" s="99"/>
    </row>
    <row r="541" spans="22:39" s="36" customFormat="1" x14ac:dyDescent="0.2">
      <c r="V541" s="78"/>
      <c r="AB541" s="78"/>
      <c r="AC541" s="78"/>
      <c r="AD541" s="99"/>
      <c r="AE541" s="99"/>
      <c r="AF541" s="99"/>
      <c r="AG541" s="99"/>
      <c r="AH541" s="99"/>
      <c r="AI541" s="99"/>
      <c r="AJ541" s="99"/>
      <c r="AK541" s="99"/>
      <c r="AL541" s="99"/>
      <c r="AM541" s="99"/>
    </row>
    <row r="542" spans="22:39" s="36" customFormat="1" x14ac:dyDescent="0.2">
      <c r="V542" s="78"/>
      <c r="AB542" s="78"/>
      <c r="AC542" s="78"/>
      <c r="AD542" s="99"/>
      <c r="AE542" s="99"/>
      <c r="AF542" s="99"/>
      <c r="AG542" s="99"/>
      <c r="AH542" s="99"/>
      <c r="AI542" s="99"/>
      <c r="AJ542" s="99"/>
      <c r="AK542" s="99"/>
      <c r="AL542" s="99"/>
      <c r="AM542" s="99"/>
    </row>
    <row r="543" spans="22:39" s="36" customFormat="1" x14ac:dyDescent="0.2">
      <c r="V543" s="78"/>
      <c r="AB543" s="78"/>
      <c r="AC543" s="78"/>
      <c r="AD543" s="99"/>
      <c r="AE543" s="99"/>
      <c r="AF543" s="99"/>
      <c r="AG543" s="99"/>
      <c r="AH543" s="99"/>
      <c r="AI543" s="99"/>
      <c r="AJ543" s="99"/>
      <c r="AK543" s="99"/>
      <c r="AL543" s="99"/>
      <c r="AM543" s="99"/>
    </row>
    <row r="544" spans="22:39" s="36" customFormat="1" x14ac:dyDescent="0.2">
      <c r="V544" s="78"/>
      <c r="AB544" s="78"/>
      <c r="AC544" s="78"/>
      <c r="AD544" s="99"/>
      <c r="AE544" s="99"/>
      <c r="AF544" s="99"/>
      <c r="AG544" s="99"/>
      <c r="AH544" s="99"/>
      <c r="AI544" s="99"/>
      <c r="AJ544" s="99"/>
      <c r="AK544" s="99"/>
      <c r="AL544" s="99"/>
      <c r="AM544" s="99"/>
    </row>
    <row r="545" spans="22:39" s="36" customFormat="1" x14ac:dyDescent="0.2">
      <c r="V545" s="78"/>
      <c r="AB545" s="78"/>
      <c r="AC545" s="78"/>
      <c r="AD545" s="99"/>
      <c r="AE545" s="99"/>
      <c r="AF545" s="99"/>
      <c r="AG545" s="99"/>
      <c r="AH545" s="99"/>
      <c r="AI545" s="99"/>
      <c r="AJ545" s="99"/>
      <c r="AK545" s="99"/>
      <c r="AL545" s="99"/>
      <c r="AM545" s="99"/>
    </row>
    <row r="546" spans="22:39" s="36" customFormat="1" x14ac:dyDescent="0.2">
      <c r="V546" s="78"/>
      <c r="AB546" s="78"/>
      <c r="AC546" s="78"/>
      <c r="AD546" s="99"/>
      <c r="AE546" s="99"/>
      <c r="AF546" s="99"/>
      <c r="AG546" s="99"/>
      <c r="AH546" s="99"/>
      <c r="AI546" s="99"/>
      <c r="AJ546" s="99"/>
      <c r="AK546" s="99"/>
      <c r="AL546" s="99"/>
      <c r="AM546" s="99"/>
    </row>
    <row r="547" spans="22:39" s="36" customFormat="1" x14ac:dyDescent="0.2">
      <c r="V547" s="78"/>
      <c r="AB547" s="78"/>
      <c r="AC547" s="78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</row>
    <row r="548" spans="22:39" s="36" customFormat="1" x14ac:dyDescent="0.2">
      <c r="V548" s="78"/>
      <c r="AB548" s="78"/>
      <c r="AC548" s="78"/>
      <c r="AD548" s="99"/>
      <c r="AE548" s="99"/>
      <c r="AF548" s="99"/>
      <c r="AG548" s="99"/>
      <c r="AH548" s="99"/>
      <c r="AI548" s="99"/>
      <c r="AJ548" s="99"/>
      <c r="AK548" s="99"/>
      <c r="AL548" s="99"/>
      <c r="AM548" s="99"/>
    </row>
    <row r="549" spans="22:39" s="36" customFormat="1" x14ac:dyDescent="0.2">
      <c r="V549" s="78"/>
      <c r="AB549" s="78"/>
      <c r="AC549" s="78"/>
      <c r="AD549" s="99"/>
      <c r="AE549" s="99"/>
      <c r="AF549" s="99"/>
      <c r="AG549" s="99"/>
      <c r="AH549" s="99"/>
      <c r="AI549" s="99"/>
      <c r="AJ549" s="99"/>
      <c r="AK549" s="99"/>
      <c r="AL549" s="99"/>
      <c r="AM549" s="99"/>
    </row>
    <row r="550" spans="22:39" s="36" customFormat="1" x14ac:dyDescent="0.2">
      <c r="V550" s="78"/>
      <c r="AB550" s="78"/>
      <c r="AC550" s="78"/>
      <c r="AD550" s="99"/>
      <c r="AE550" s="99"/>
      <c r="AF550" s="99"/>
      <c r="AG550" s="99"/>
      <c r="AH550" s="99"/>
      <c r="AI550" s="99"/>
      <c r="AJ550" s="99"/>
      <c r="AK550" s="99"/>
      <c r="AL550" s="99"/>
      <c r="AM550" s="99"/>
    </row>
  </sheetData>
  <phoneticPr fontId="2" type="noConversion"/>
  <conditionalFormatting sqref="A4:A14">
    <cfRule type="cellIs" dxfId="0" priority="1" stopIfTrue="1" operator="notEqual">
      <formula>0</formula>
    </cfRule>
  </conditionalFormatting>
  <dataValidations count="2">
    <dataValidation type="list" allowBlank="1" showInputMessage="1" showErrorMessage="1" sqref="I4:I14" xr:uid="{00000000-0002-0000-0600-000000000000}">
      <formula1>#REF!</formula1>
    </dataValidation>
    <dataValidation type="list" allowBlank="1" showInputMessage="1" showErrorMessage="1" sqref="B4:B14 E4:E14" xr:uid="{00000000-0002-0000-0600-000002000000}">
      <formula1>#REF!</formula1>
    </dataValidation>
  </dataValidations>
  <printOptions horizontalCentered="1"/>
  <pageMargins left="0.5" right="0.5" top="0.5" bottom="0.5" header="0" footer="0"/>
  <pageSetup paperSize="5" scale="63" orientation="landscape" horizontalDpi="300" verticalDpi="300" r:id="rId1"/>
  <headerFooter alignWithMargins="0"/>
  <colBreaks count="2" manualBreakCount="2">
    <brk id="11" max="16" man="1"/>
    <brk id="29" max="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DF1C-47CF-48B5-A684-95305970F9B2}">
  <dimension ref="A1:L21"/>
  <sheetViews>
    <sheetView zoomScaleNormal="100" zoomScaleSheetLayoutView="100" workbookViewId="0">
      <selection activeCell="K9" sqref="K9"/>
    </sheetView>
  </sheetViews>
  <sheetFormatPr defaultRowHeight="12.75" x14ac:dyDescent="0.2"/>
  <cols>
    <col min="1" max="1" width="20.140625" style="146" customWidth="1"/>
    <col min="2" max="2" width="32.5703125" style="146" customWidth="1"/>
    <col min="3" max="3" width="16.28515625" style="146" customWidth="1"/>
    <col min="4" max="7" width="14.7109375" style="146" customWidth="1"/>
    <col min="8" max="8" width="16.5703125" style="146" customWidth="1"/>
    <col min="9" max="9" width="13.140625" style="146" customWidth="1"/>
    <col min="10" max="10" width="14" style="146" customWidth="1"/>
    <col min="11" max="11" width="28.5703125" style="146" customWidth="1"/>
    <col min="12" max="12" width="29.7109375" style="146" customWidth="1"/>
    <col min="13" max="16384" width="9.140625" style="146"/>
  </cols>
  <sheetData>
    <row r="1" spans="1:12" ht="23.25" x14ac:dyDescent="0.35">
      <c r="A1" s="159" t="s">
        <v>308</v>
      </c>
    </row>
    <row r="2" spans="1:12" ht="23.25" x14ac:dyDescent="0.35">
      <c r="A2" s="159" t="s">
        <v>319</v>
      </c>
    </row>
    <row r="4" spans="1:12" ht="15.75" x14ac:dyDescent="0.25">
      <c r="A4" s="180" t="s">
        <v>198</v>
      </c>
      <c r="B4" s="160">
        <f>'Cover Sheet'!B5:C5</f>
        <v>0</v>
      </c>
      <c r="D4" s="161"/>
      <c r="H4" s="181" t="s">
        <v>320</v>
      </c>
      <c r="I4" s="162">
        <f>'Cover Sheet'!G5</f>
        <v>0</v>
      </c>
      <c r="J4" s="163">
        <f>'Cover Sheet'!H5</f>
        <v>0</v>
      </c>
    </row>
    <row r="5" spans="1:12" ht="18" x14ac:dyDescent="0.25">
      <c r="A5" s="164"/>
      <c r="B5" s="165"/>
      <c r="D5" s="161"/>
    </row>
    <row r="6" spans="1:12" ht="14.25" x14ac:dyDescent="0.2">
      <c r="A6" s="166"/>
      <c r="B6" s="166"/>
      <c r="C6" s="167"/>
      <c r="D6" s="167"/>
      <c r="E6" s="167"/>
      <c r="F6" s="167"/>
      <c r="G6" s="168"/>
      <c r="H6" s="211" t="s">
        <v>309</v>
      </c>
      <c r="I6" s="212"/>
      <c r="J6" s="212"/>
      <c r="K6" s="213"/>
      <c r="L6" s="167"/>
    </row>
    <row r="7" spans="1:12" ht="38.25" x14ac:dyDescent="0.2">
      <c r="A7" s="169" t="s">
        <v>310</v>
      </c>
      <c r="B7" s="169" t="s">
        <v>311</v>
      </c>
      <c r="C7" s="169" t="s">
        <v>312</v>
      </c>
      <c r="D7" s="170" t="s">
        <v>321</v>
      </c>
      <c r="E7" s="171" t="s">
        <v>322</v>
      </c>
      <c r="F7" s="171" t="s">
        <v>323</v>
      </c>
      <c r="G7" s="170" t="s">
        <v>324</v>
      </c>
      <c r="H7" s="169" t="s">
        <v>215</v>
      </c>
      <c r="I7" s="169" t="s">
        <v>313</v>
      </c>
      <c r="J7" s="169" t="s">
        <v>314</v>
      </c>
      <c r="K7" s="169" t="s">
        <v>315</v>
      </c>
      <c r="L7" s="169" t="s">
        <v>316</v>
      </c>
    </row>
    <row r="8" spans="1:12" s="156" customFormat="1" ht="39" x14ac:dyDescent="0.25">
      <c r="A8" s="154" t="s">
        <v>329</v>
      </c>
      <c r="B8" s="154" t="s">
        <v>325</v>
      </c>
      <c r="C8" s="154" t="s">
        <v>326</v>
      </c>
      <c r="D8" s="155">
        <v>10000</v>
      </c>
      <c r="E8" s="155">
        <v>5000</v>
      </c>
      <c r="F8" s="155">
        <v>-8500</v>
      </c>
      <c r="G8" s="157">
        <f>SUM(D8:F8)</f>
        <v>6500</v>
      </c>
      <c r="H8" s="154" t="s">
        <v>327</v>
      </c>
      <c r="I8" s="154" t="s">
        <v>331</v>
      </c>
      <c r="J8" s="154" t="s">
        <v>328</v>
      </c>
      <c r="K8" s="193" t="s">
        <v>340</v>
      </c>
      <c r="L8" s="186" t="s">
        <v>330</v>
      </c>
    </row>
    <row r="9" spans="1:12" ht="14.25" x14ac:dyDescent="0.2">
      <c r="A9" s="172"/>
      <c r="B9" s="172"/>
      <c r="C9" s="172"/>
      <c r="D9" s="173"/>
      <c r="E9" s="173"/>
      <c r="F9" s="173"/>
      <c r="G9" s="158">
        <f t="shared" ref="G9:G13" si="0">SUM(D9:F9)</f>
        <v>0</v>
      </c>
      <c r="H9" s="172"/>
      <c r="I9" s="172"/>
      <c r="J9" s="172"/>
      <c r="K9" s="174"/>
      <c r="L9" s="187"/>
    </row>
    <row r="10" spans="1:12" x14ac:dyDescent="0.2">
      <c r="A10" s="172"/>
      <c r="B10" s="172"/>
      <c r="C10" s="172"/>
      <c r="D10" s="172"/>
      <c r="E10" s="172"/>
      <c r="F10" s="172"/>
      <c r="G10" s="158">
        <f t="shared" si="0"/>
        <v>0</v>
      </c>
      <c r="H10" s="172"/>
      <c r="I10" s="172"/>
      <c r="J10" s="172"/>
      <c r="K10" s="172"/>
      <c r="L10" s="187"/>
    </row>
    <row r="11" spans="1:12" x14ac:dyDescent="0.2">
      <c r="A11" s="172"/>
      <c r="B11" s="172"/>
      <c r="C11" s="172"/>
      <c r="D11" s="172"/>
      <c r="E11" s="172"/>
      <c r="F11" s="172"/>
      <c r="G11" s="158">
        <f t="shared" si="0"/>
        <v>0</v>
      </c>
      <c r="H11" s="172"/>
      <c r="I11" s="172"/>
      <c r="J11" s="172"/>
      <c r="K11" s="172"/>
      <c r="L11" s="187"/>
    </row>
    <row r="12" spans="1:12" x14ac:dyDescent="0.2">
      <c r="A12" s="172"/>
      <c r="B12" s="172"/>
      <c r="C12" s="172"/>
      <c r="D12" s="172"/>
      <c r="E12" s="172"/>
      <c r="F12" s="172"/>
      <c r="G12" s="158">
        <f t="shared" si="0"/>
        <v>0</v>
      </c>
      <c r="H12" s="172"/>
      <c r="I12" s="172"/>
      <c r="J12" s="172"/>
      <c r="K12" s="172"/>
      <c r="L12" s="187"/>
    </row>
    <row r="13" spans="1:12" x14ac:dyDescent="0.2">
      <c r="A13" s="172"/>
      <c r="B13" s="172"/>
      <c r="C13" s="172"/>
      <c r="D13" s="172"/>
      <c r="E13" s="172"/>
      <c r="F13" s="172"/>
      <c r="G13" s="158">
        <f t="shared" si="0"/>
        <v>0</v>
      </c>
      <c r="H13" s="172"/>
      <c r="I13" s="172"/>
      <c r="J13" s="172"/>
      <c r="K13" s="172"/>
      <c r="L13" s="187"/>
    </row>
    <row r="14" spans="1:12" ht="14.25" x14ac:dyDescent="0.2">
      <c r="A14" s="175" t="s">
        <v>317</v>
      </c>
    </row>
    <row r="15" spans="1:12" x14ac:dyDescent="0.2">
      <c r="A15" s="176"/>
    </row>
    <row r="17" spans="1:12" ht="14.25" x14ac:dyDescent="0.2">
      <c r="A17" s="177" t="s">
        <v>318</v>
      </c>
    </row>
    <row r="18" spans="1:12" ht="50.1" customHeight="1" x14ac:dyDescent="0.2">
      <c r="A18" s="214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6"/>
    </row>
    <row r="19" spans="1:12" x14ac:dyDescent="0.2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1:12" ht="14.25" x14ac:dyDescent="0.2">
      <c r="A20" s="179" t="s">
        <v>332</v>
      </c>
    </row>
    <row r="21" spans="1:12" ht="50.1" customHeight="1" x14ac:dyDescent="0.2">
      <c r="A21" s="214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6"/>
    </row>
  </sheetData>
  <mergeCells count="3">
    <mergeCell ref="H6:K6"/>
    <mergeCell ref="A21:L21"/>
    <mergeCell ref="A18:L18"/>
  </mergeCells>
  <hyperlinks>
    <hyperlink ref="K8" r:id="rId1" xr:uid="{E936FE27-218D-4AF4-BB69-3B5EF8252266}"/>
  </hyperlinks>
  <pageMargins left="0.25" right="0.25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Cover Sheet</vt:lpstr>
      <vt:lpstr>Davis Bacon</vt:lpstr>
      <vt:lpstr>Hsng Rehab &amp; Downpayment</vt:lpstr>
      <vt:lpstr>Hsng Dev</vt:lpstr>
      <vt:lpstr>LMA</vt:lpstr>
      <vt:lpstr>LMC</vt:lpstr>
      <vt:lpstr>LMJ</vt:lpstr>
      <vt:lpstr>Program Income</vt:lpstr>
      <vt:lpstr>'Cover Sheet'!Print_Area</vt:lpstr>
      <vt:lpstr>'Davis Bacon'!Print_Area</vt:lpstr>
      <vt:lpstr>'Hsng Dev'!Print_Area</vt:lpstr>
      <vt:lpstr>'Hsng Rehab &amp; Downpayment'!Print_Area</vt:lpstr>
      <vt:lpstr>LMA!Print_Area</vt:lpstr>
      <vt:lpstr>LMC!Print_Area</vt:lpstr>
      <vt:lpstr>LMJ!Print_Area</vt:lpstr>
      <vt:lpstr>'Program Income'!Print_Area</vt:lpstr>
      <vt:lpstr>'Hsng Dev'!Print_Titles</vt:lpstr>
      <vt:lpstr>'Hsng Rehab &amp; Downpayment'!Print_Titles</vt:lpstr>
      <vt:lpstr>LMA!Print_Titles</vt:lpstr>
      <vt:lpstr>LMC!Print_Titles</vt:lpstr>
      <vt:lpstr>LMJ!Print_Titles</vt:lpstr>
    </vt:vector>
  </TitlesOfParts>
  <Company>State of Rhode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B Frumerie</dc:creator>
  <cp:lastModifiedBy>Crabill, Kimberly (DOA)</cp:lastModifiedBy>
  <cp:lastPrinted>2022-09-28T15:15:53Z</cp:lastPrinted>
  <dcterms:created xsi:type="dcterms:W3CDTF">2011-11-15T17:04:08Z</dcterms:created>
  <dcterms:modified xsi:type="dcterms:W3CDTF">2022-09-29T14:01:52Z</dcterms:modified>
</cp:coreProperties>
</file>